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G:\共有ドライブ\CSR\総覧\CSR企業総覧2026年版GD\Excel調査表\最終版\zenpan\新規用\"/>
    </mc:Choice>
  </mc:AlternateContent>
  <xr:revisionPtr revIDLastSave="0" documentId="13_ncr:1_{D018B7F5-A522-439C-9618-9F64632856C1}" xr6:coauthVersionLast="47" xr6:coauthVersionMax="47" xr10:uidLastSave="{00000000-0000-0000-0000-000000000000}"/>
  <workbookProtection workbookAlgorithmName="SHA-512" workbookHashValue="v8RO5H2fmgEpLEQPqRvG9IV4pde5a1/FRM58esQ5Ldn8RZq85TjXvPQSTq1USlVqnL6YJthAYV2e36vgelDhzQ==" workbookSaltValue="TOACQEQ1ldBNdyoyUaTiEQ==" workbookSpinCount="100000" lockStructure="1"/>
  <bookViews>
    <workbookView xWindow="-120" yWindow="-120" windowWidth="29040" windowHeight="15720" xr2:uid="{E266A3BC-8877-49F0-AB88-6E70C6018B94}"/>
  </bookViews>
  <sheets>
    <sheet name="概要_目次" sheetId="9" r:id="rId1"/>
    <sheet name="前回データ概要" sheetId="11" state="hidden" r:id="rId2"/>
    <sheet name="CSR全般_社会貢献_内部統制等編" sheetId="4" r:id="rId3"/>
    <sheet name="前回データ" sheetId="13" state="hidden" r:id="rId4"/>
    <sheet name="制御用" sheetId="3" state="hidden" r:id="rId5"/>
  </sheets>
  <definedNames>
    <definedName name="CheckBox">制御用!$Q$7:$Q$7</definedName>
    <definedName name="Code">制御用!$B$12</definedName>
    <definedName name="Dropdown1">制御用!$E$7:$E$7</definedName>
    <definedName name="Dropdown10">制御用!$N$7:$N$16</definedName>
    <definedName name="Dropdown2">制御用!$F$7:$F$8</definedName>
    <definedName name="Dropdown3">制御用!$G$7:$G$9</definedName>
    <definedName name="Dropdown4">制御用!$H$7:$H$10</definedName>
    <definedName name="Dropdown5">制御用!$I$7:$I$11</definedName>
    <definedName name="Dropdown6">制御用!$J$7:$J$12</definedName>
    <definedName name="Dropdown7">制御用!$K$7:$K$13</definedName>
    <definedName name="Dropdown8">制御用!$L$7:$L$14</definedName>
    <definedName name="Dropdown9">制御用!$M$7:$M$15</definedName>
    <definedName name="EnqClassificationID">制御用!$B$13</definedName>
    <definedName name="IndexID">制御用!$B$10</definedName>
    <definedName name="InvType">制御用!$B$8</definedName>
    <definedName name="New_Answer">制御用!$B$14</definedName>
    <definedName name="PubID">制御用!$B$9</definedName>
    <definedName name="publication_code">制御用!$B$6</definedName>
    <definedName name="PubType">制御用!$B$7</definedName>
    <definedName name="TKC">制御用!$B$11</definedName>
    <definedName name="Year1">制御用!$B$18</definedName>
    <definedName name="Year2">制御用!$B$19</definedName>
    <definedName name="Year3">制御用!$B$20</definedName>
    <definedName name="Year4">制御用!$B$21</definedName>
    <definedName name="Year5">制御用!$B$22</definedName>
    <definedName name="YesNo2">制御用!$O$7:$O$8</definedName>
    <definedName name="YesNo3">制御用!$P$7:$P$9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1" i="9" l="1"/>
  <c r="C90" i="9"/>
  <c r="C89" i="9"/>
  <c r="C88" i="9"/>
  <c r="C87" i="9"/>
  <c r="C86" i="9"/>
  <c r="C85" i="9"/>
  <c r="C84" i="9"/>
  <c r="C83" i="9"/>
  <c r="C82" i="9"/>
  <c r="C81" i="9"/>
  <c r="C80" i="9"/>
  <c r="C79" i="9"/>
  <c r="C78" i="9"/>
  <c r="C77" i="9"/>
  <c r="C76" i="9"/>
  <c r="C75" i="9"/>
  <c r="C74" i="9"/>
  <c r="C73" i="9"/>
  <c r="C72" i="9"/>
  <c r="C71" i="9"/>
  <c r="C70" i="9"/>
  <c r="C69" i="9"/>
  <c r="C68" i="9"/>
  <c r="C67" i="9"/>
  <c r="C767" i="13"/>
  <c r="E253" i="13"/>
  <c r="AD179" i="13"/>
  <c r="X179" i="13"/>
  <c r="R179" i="13"/>
  <c r="E91" i="11"/>
  <c r="D91" i="11"/>
  <c r="C91" i="11"/>
  <c r="E90" i="11"/>
  <c r="D90" i="11"/>
  <c r="C90" i="11"/>
  <c r="E89" i="11"/>
  <c r="D89" i="11"/>
  <c r="C89" i="11"/>
  <c r="E88" i="11"/>
  <c r="D88" i="11"/>
  <c r="C88" i="11"/>
  <c r="E87" i="11"/>
  <c r="D87" i="11"/>
  <c r="C87" i="11"/>
  <c r="E86" i="11"/>
  <c r="D86" i="11"/>
  <c r="C86" i="11"/>
  <c r="E85" i="11"/>
  <c r="D85" i="11"/>
  <c r="C85" i="11"/>
  <c r="E84" i="11"/>
  <c r="D84" i="11"/>
  <c r="C84" i="11"/>
  <c r="E83" i="11"/>
  <c r="D83" i="11"/>
  <c r="C83" i="11"/>
  <c r="E82" i="11"/>
  <c r="D82" i="11"/>
  <c r="C82" i="11"/>
  <c r="E81" i="11"/>
  <c r="D81" i="11"/>
  <c r="C81" i="11"/>
  <c r="E80" i="11"/>
  <c r="D80" i="11"/>
  <c r="C80" i="11"/>
  <c r="E79" i="11"/>
  <c r="D79" i="11"/>
  <c r="C79" i="11"/>
  <c r="E78" i="11"/>
  <c r="D78" i="11"/>
  <c r="C78" i="11"/>
  <c r="E77" i="11"/>
  <c r="D77" i="11"/>
  <c r="C77" i="11"/>
  <c r="E76" i="11"/>
  <c r="D76" i="11"/>
  <c r="C76" i="11"/>
  <c r="E75" i="11"/>
  <c r="D75" i="11"/>
  <c r="C75" i="11"/>
  <c r="E74" i="11"/>
  <c r="D74" i="11"/>
  <c r="C74" i="11"/>
  <c r="E73" i="11"/>
  <c r="D73" i="11"/>
  <c r="C73" i="11"/>
  <c r="E72" i="11"/>
  <c r="D72" i="11"/>
  <c r="C72" i="11"/>
  <c r="E71" i="11"/>
  <c r="D71" i="11"/>
  <c r="C71" i="11"/>
  <c r="E70" i="11"/>
  <c r="D70" i="11"/>
  <c r="C70" i="11"/>
  <c r="E69" i="11"/>
  <c r="D69" i="11"/>
  <c r="C69" i="11"/>
  <c r="E68" i="11"/>
  <c r="D68" i="11"/>
  <c r="C68" i="11"/>
  <c r="E67" i="11"/>
  <c r="D67" i="11"/>
  <c r="C67" i="11"/>
  <c r="N2" i="11"/>
  <c r="D68" i="9" l="1"/>
  <c r="D67" i="9"/>
  <c r="E67" i="9" l="1"/>
  <c r="E91" i="9"/>
  <c r="E90" i="9"/>
  <c r="E89" i="9"/>
  <c r="E88" i="9"/>
  <c r="E87" i="9"/>
  <c r="E86" i="9"/>
  <c r="E85" i="9"/>
  <c r="E84" i="9"/>
  <c r="E83" i="9"/>
  <c r="E82" i="9"/>
  <c r="E81" i="9"/>
  <c r="E80" i="9"/>
  <c r="E79" i="9"/>
  <c r="E78" i="9"/>
  <c r="E77" i="9"/>
  <c r="E76" i="9"/>
  <c r="E75" i="9"/>
  <c r="E74" i="9"/>
  <c r="E73" i="9"/>
  <c r="E72" i="9"/>
  <c r="E71" i="9"/>
  <c r="E70" i="9"/>
  <c r="E69" i="9"/>
  <c r="E68" i="9"/>
  <c r="N2" i="9" l="1"/>
  <c r="AD179" i="4" l="1"/>
  <c r="R179" i="4"/>
  <c r="X179" i="4"/>
  <c r="C767" i="4"/>
  <c r="E253" i="4"/>
  <c r="B22" i="3" l="1"/>
  <c r="B21" i="3"/>
  <c r="B20" i="3"/>
  <c r="B19" i="3"/>
  <c r="AA611" i="13" l="1"/>
  <c r="C733" i="13"/>
  <c r="AD174" i="13"/>
  <c r="AC195" i="13"/>
  <c r="AA605" i="13"/>
  <c r="AD185" i="13"/>
  <c r="N419" i="13"/>
  <c r="N390" i="13"/>
  <c r="X185" i="13"/>
  <c r="C729" i="13"/>
  <c r="U611" i="13"/>
  <c r="X174" i="13"/>
  <c r="C390" i="13"/>
  <c r="W195" i="13"/>
  <c r="U605" i="13"/>
  <c r="C419" i="13"/>
  <c r="R174" i="13"/>
  <c r="O605" i="13"/>
  <c r="O611" i="13"/>
  <c r="R185" i="13"/>
  <c r="Q195" i="13"/>
  <c r="O611" i="4"/>
  <c r="O605" i="4"/>
  <c r="AD174" i="4"/>
  <c r="AC195" i="4"/>
  <c r="N419" i="4"/>
  <c r="C733" i="4"/>
  <c r="AA605" i="4"/>
  <c r="N390" i="4"/>
  <c r="AA611" i="4"/>
  <c r="AD185" i="4"/>
  <c r="C419" i="4"/>
  <c r="C390" i="4"/>
  <c r="C729" i="4"/>
  <c r="U605" i="4"/>
  <c r="U611" i="4"/>
  <c r="W195" i="4"/>
  <c r="X185" i="4"/>
  <c r="X174" i="4"/>
  <c r="Q195" i="4"/>
  <c r="R185" i="4"/>
  <c r="R174" i="4"/>
</calcChain>
</file>

<file path=xl/sharedStrings.xml><?xml version="1.0" encoding="utf-8"?>
<sst xmlns="http://schemas.openxmlformats.org/spreadsheetml/2006/main" count="1446" uniqueCount="492">
  <si>
    <t>調査年</t>
    <rPh sb="0" eb="3">
      <t>チョウサネン</t>
    </rPh>
    <phoneticPr fontId="1"/>
  </si>
  <si>
    <t>調査直近年度</t>
    <rPh sb="0" eb="2">
      <t>チョウサ</t>
    </rPh>
    <rPh sb="2" eb="6">
      <t>チョッキンネンド</t>
    </rPh>
    <phoneticPr fontId="1"/>
  </si>
  <si>
    <t>調査2期前年度</t>
    <rPh sb="0" eb="2">
      <t>チョウサ</t>
    </rPh>
    <rPh sb="3" eb="5">
      <t>キマエ</t>
    </rPh>
    <rPh sb="5" eb="7">
      <t>ネンド</t>
    </rPh>
    <phoneticPr fontId="1"/>
  </si>
  <si>
    <t>注記</t>
    <rPh sb="0" eb="2">
      <t>チュウキ</t>
    </rPh>
    <phoneticPr fontId="1"/>
  </si>
  <si>
    <t>調査3期前年度</t>
    <rPh sb="0" eb="2">
      <t>チョウサ</t>
    </rPh>
    <rPh sb="3" eb="5">
      <t>キマエ</t>
    </rPh>
    <rPh sb="5" eb="7">
      <t>ネンド</t>
    </rPh>
    <phoneticPr fontId="1"/>
  </si>
  <si>
    <t>調査4期前年度</t>
    <rPh sb="0" eb="2">
      <t>チョウサ</t>
    </rPh>
    <rPh sb="3" eb="5">
      <t>キマエ</t>
    </rPh>
    <rPh sb="5" eb="7">
      <t>ネンド</t>
    </rPh>
    <phoneticPr fontId="1"/>
  </si>
  <si>
    <t>Q7</t>
    <phoneticPr fontId="1"/>
  </si>
  <si>
    <t>Q6</t>
    <phoneticPr fontId="1"/>
  </si>
  <si>
    <t>人</t>
    <rPh sb="0" eb="1">
      <t>ニン</t>
    </rPh>
    <phoneticPr fontId="1"/>
  </si>
  <si>
    <t>％</t>
    <phoneticPr fontId="1"/>
  </si>
  <si>
    <t>Q8</t>
    <phoneticPr fontId="1"/>
  </si>
  <si>
    <t>Q9</t>
    <phoneticPr fontId="1"/>
  </si>
  <si>
    <t>1．あり</t>
  </si>
  <si>
    <t>4．その他：</t>
  </si>
  <si>
    <t>1．行っている</t>
  </si>
  <si>
    <t>2．なし</t>
  </si>
  <si>
    <t>2．行っていない</t>
    <rPh sb="2" eb="3">
      <t>オコナ</t>
    </rPh>
    <phoneticPr fontId="1"/>
  </si>
  <si>
    <t>3．検討中</t>
    <rPh sb="2" eb="4">
      <t>ケントウ</t>
    </rPh>
    <rPh sb="4" eb="5">
      <t>チュウ</t>
    </rPh>
    <phoneticPr fontId="1"/>
  </si>
  <si>
    <t>3．その他：</t>
  </si>
  <si>
    <t>3．作成予定</t>
    <rPh sb="2" eb="4">
      <t>サクセイ</t>
    </rPh>
    <phoneticPr fontId="1"/>
  </si>
  <si>
    <t>3．今後予定</t>
    <rPh sb="2" eb="4">
      <t>コンゴ</t>
    </rPh>
    <rPh sb="4" eb="6">
      <t>ヨテイ</t>
    </rPh>
    <phoneticPr fontId="1"/>
  </si>
  <si>
    <t>Q14</t>
    <phoneticPr fontId="1"/>
  </si>
  <si>
    <t>Q15</t>
    <phoneticPr fontId="1"/>
  </si>
  <si>
    <t>Q16</t>
    <phoneticPr fontId="1"/>
  </si>
  <si>
    <t>Q17</t>
    <phoneticPr fontId="1"/>
  </si>
  <si>
    <t>1．行っている</t>
    <phoneticPr fontId="1"/>
  </si>
  <si>
    <t>2．行っていない</t>
    <phoneticPr fontId="1"/>
  </si>
  <si>
    <t>2．していない</t>
    <phoneticPr fontId="1"/>
  </si>
  <si>
    <t>Q18</t>
    <phoneticPr fontId="1"/>
  </si>
  <si>
    <t>5．その他：</t>
    <phoneticPr fontId="1"/>
  </si>
  <si>
    <t>Q19</t>
    <phoneticPr fontId="1"/>
  </si>
  <si>
    <t>1．あり</t>
    <phoneticPr fontId="1"/>
  </si>
  <si>
    <t>Q20</t>
    <phoneticPr fontId="1"/>
  </si>
  <si>
    <t>1．開示している</t>
    <phoneticPr fontId="1"/>
  </si>
  <si>
    <t>2．なし</t>
    <phoneticPr fontId="1"/>
  </si>
  <si>
    <t>Q21</t>
    <phoneticPr fontId="1"/>
  </si>
  <si>
    <t>表彰名・名称</t>
    <rPh sb="0" eb="2">
      <t>ヒョウショウ</t>
    </rPh>
    <rPh sb="2" eb="3">
      <t>メイ</t>
    </rPh>
    <rPh sb="4" eb="6">
      <t>メイショウ</t>
    </rPh>
    <phoneticPr fontId="1"/>
  </si>
  <si>
    <t>4．検討中</t>
    <rPh sb="2" eb="4">
      <t>ケントウ</t>
    </rPh>
    <rPh sb="4" eb="5">
      <t>チュウ</t>
    </rPh>
    <phoneticPr fontId="1"/>
  </si>
  <si>
    <t>検討中</t>
    <rPh sb="0" eb="3">
      <t>ケントウチュウ</t>
    </rPh>
    <phoneticPr fontId="1"/>
  </si>
  <si>
    <t>本シートには本電子調査表の制御情報を掲載しております。変更・削除等の操作は行わないようお願い申し上げます。
変更・削除等をされた場合は、ご回答内容を正しく反映できない場合がございます。</t>
    <rPh sb="0" eb="1">
      <t>ホン</t>
    </rPh>
    <rPh sb="6" eb="7">
      <t>ホン</t>
    </rPh>
    <rPh sb="7" eb="9">
      <t>デンシ</t>
    </rPh>
    <rPh sb="9" eb="12">
      <t>チョウサヒョウ</t>
    </rPh>
    <rPh sb="13" eb="15">
      <t>セイギョ</t>
    </rPh>
    <rPh sb="15" eb="17">
      <t>ジョウホウ</t>
    </rPh>
    <rPh sb="18" eb="20">
      <t>ケイサイ</t>
    </rPh>
    <rPh sb="27" eb="29">
      <t>ヘンコウ</t>
    </rPh>
    <rPh sb="30" eb="32">
      <t>サクジョ</t>
    </rPh>
    <rPh sb="32" eb="33">
      <t>ナド</t>
    </rPh>
    <rPh sb="34" eb="36">
      <t>ソウサ</t>
    </rPh>
    <rPh sb="37" eb="38">
      <t>オコナ</t>
    </rPh>
    <rPh sb="44" eb="45">
      <t>ネガ</t>
    </rPh>
    <rPh sb="46" eb="47">
      <t>モウ</t>
    </rPh>
    <rPh sb="48" eb="49">
      <t>ア</t>
    </rPh>
    <rPh sb="54" eb="56">
      <t>ヘンコウ</t>
    </rPh>
    <rPh sb="57" eb="60">
      <t>サクジョナド</t>
    </rPh>
    <rPh sb="64" eb="66">
      <t>バアイ</t>
    </rPh>
    <rPh sb="69" eb="71">
      <t>カイトウ</t>
    </rPh>
    <rPh sb="71" eb="73">
      <t>ナイヨウ</t>
    </rPh>
    <rPh sb="74" eb="75">
      <t>タダ</t>
    </rPh>
    <rPh sb="77" eb="79">
      <t>ハンエイ</t>
    </rPh>
    <rPh sb="83" eb="85">
      <t>バアイ</t>
    </rPh>
    <phoneticPr fontId="13"/>
  </si>
  <si>
    <t>EnqClassificationID</t>
    <phoneticPr fontId="1"/>
  </si>
  <si>
    <t>New Answer</t>
    <phoneticPr fontId="1"/>
  </si>
  <si>
    <t>TKC</t>
    <phoneticPr fontId="1"/>
  </si>
  <si>
    <t>■Information for display</t>
    <phoneticPr fontId="1"/>
  </si>
  <si>
    <t>■Basic information</t>
    <phoneticPr fontId="1"/>
  </si>
  <si>
    <t>■Dropdown information</t>
    <phoneticPr fontId="1"/>
  </si>
  <si>
    <t>N=2</t>
    <phoneticPr fontId="1"/>
  </si>
  <si>
    <t>N=3</t>
    <phoneticPr fontId="1"/>
  </si>
  <si>
    <t>N=4</t>
  </si>
  <si>
    <t>N=5</t>
  </si>
  <si>
    <t>N=6</t>
  </si>
  <si>
    <t>N=7</t>
  </si>
  <si>
    <t>N=8</t>
  </si>
  <si>
    <t>N=9</t>
  </si>
  <si>
    <t>N=10</t>
  </si>
  <si>
    <t>N=1</t>
    <phoneticPr fontId="1"/>
  </si>
  <si>
    <t>Code</t>
    <phoneticPr fontId="1"/>
  </si>
  <si>
    <t>あり</t>
    <phoneticPr fontId="1"/>
  </si>
  <si>
    <t>なし</t>
    <phoneticPr fontId="1"/>
  </si>
  <si>
    <t>YesNo2</t>
    <phoneticPr fontId="1"/>
  </si>
  <si>
    <t>YesNo3</t>
    <phoneticPr fontId="1"/>
  </si>
  <si>
    <t>実施</t>
    <rPh sb="0" eb="2">
      <t>ジッシ</t>
    </rPh>
    <phoneticPr fontId="1"/>
  </si>
  <si>
    <t>Check</t>
    <phoneticPr fontId="1"/>
  </si>
  <si>
    <t>✔</t>
    <phoneticPr fontId="1"/>
  </si>
  <si>
    <t>①</t>
    <phoneticPr fontId="1"/>
  </si>
  <si>
    <t>②</t>
    <phoneticPr fontId="1"/>
  </si>
  <si>
    <t>主催者、受賞対象</t>
    <rPh sb="0" eb="3">
      <t>シュサイシャ</t>
    </rPh>
    <rPh sb="4" eb="6">
      <t>ジュショウ</t>
    </rPh>
    <rPh sb="6" eb="8">
      <t>タイショウ</t>
    </rPh>
    <phoneticPr fontId="1"/>
  </si>
  <si>
    <t>1．専任部署あり</t>
    <phoneticPr fontId="1"/>
  </si>
  <si>
    <t>2．兼任部署で担当</t>
    <phoneticPr fontId="1"/>
  </si>
  <si>
    <t>3．なし</t>
    <phoneticPr fontId="1"/>
  </si>
  <si>
    <t>担当部署名：</t>
    <rPh sb="0" eb="2">
      <t>タントウ</t>
    </rPh>
    <rPh sb="2" eb="5">
      <t>ブショメイ</t>
    </rPh>
    <phoneticPr fontId="1"/>
  </si>
  <si>
    <t>※直近の名称でご回答ください。ご担当部署が複数ある場合はそれぞれご回答ください</t>
    <phoneticPr fontId="1"/>
  </si>
  <si>
    <t>Q1</t>
    <phoneticPr fontId="1"/>
  </si>
  <si>
    <t>Q2</t>
    <phoneticPr fontId="1"/>
  </si>
  <si>
    <t>1．専任役員あり</t>
    <rPh sb="4" eb="6">
      <t>ヤクイン</t>
    </rPh>
    <phoneticPr fontId="1"/>
  </si>
  <si>
    <t>2．兼任役員あり</t>
    <rPh sb="4" eb="6">
      <t>ヤクイン</t>
    </rPh>
    <phoneticPr fontId="1"/>
  </si>
  <si>
    <t>担当役職名・肩書：</t>
    <rPh sb="0" eb="2">
      <t>タントウ</t>
    </rPh>
    <rPh sb="2" eb="4">
      <t>ヤクショク</t>
    </rPh>
    <rPh sb="4" eb="5">
      <t>メイ</t>
    </rPh>
    <rPh sb="6" eb="8">
      <t>カタガキ</t>
    </rPh>
    <phoneticPr fontId="1"/>
  </si>
  <si>
    <t>2．過半</t>
    <rPh sb="2" eb="4">
      <t>カハン</t>
    </rPh>
    <phoneticPr fontId="1"/>
  </si>
  <si>
    <t>企業の持続可能性向上のための基本的な方針、姿勢、取り組みについてご回答ください</t>
    <phoneticPr fontId="1"/>
  </si>
  <si>
    <t>Q3</t>
    <phoneticPr fontId="1"/>
  </si>
  <si>
    <t>3．設定予定</t>
    <rPh sb="2" eb="4">
      <t>セッテイ</t>
    </rPh>
    <rPh sb="4" eb="6">
      <t>ヨテイ</t>
    </rPh>
    <phoneticPr fontId="1"/>
  </si>
  <si>
    <t>1．紙媒体のみ</t>
    <phoneticPr fontId="1"/>
  </si>
  <si>
    <t>2．Webのみ</t>
    <phoneticPr fontId="1"/>
  </si>
  <si>
    <t>6．媒体はない</t>
    <phoneticPr fontId="1"/>
  </si>
  <si>
    <t>3．その他</t>
    <rPh sb="4" eb="5">
      <t>タ</t>
    </rPh>
    <phoneticPr fontId="1"/>
  </si>
  <si>
    <t>機関名等：</t>
    <rPh sb="0" eb="2">
      <t>キカン</t>
    </rPh>
    <rPh sb="2" eb="3">
      <t>メイ</t>
    </rPh>
    <rPh sb="3" eb="4">
      <t>トウ</t>
    </rPh>
    <phoneticPr fontId="1"/>
  </si>
  <si>
    <t>CSR活動の報告を行うWebサイトのアドレスをご回答ください</t>
    <phoneticPr fontId="1"/>
  </si>
  <si>
    <t>3．作成予定</t>
    <rPh sb="2" eb="4">
      <t>サクセイ</t>
    </rPh>
    <rPh sb="4" eb="6">
      <t>ヨテイ</t>
    </rPh>
    <phoneticPr fontId="1"/>
  </si>
  <si>
    <t>3．実施予定</t>
    <rPh sb="2" eb="4">
      <t>ジッシ</t>
    </rPh>
    <rPh sb="4" eb="6">
      <t>ヨテイ</t>
    </rPh>
    <phoneticPr fontId="1"/>
  </si>
  <si>
    <t>3．検討中</t>
    <rPh sb="2" eb="5">
      <t>ケントウチュウ</t>
    </rPh>
    <phoneticPr fontId="1"/>
  </si>
  <si>
    <t>1．活用している</t>
    <phoneticPr fontId="1"/>
  </si>
  <si>
    <t>3．活用を検討中</t>
    <rPh sb="2" eb="4">
      <t>カツヨウ</t>
    </rPh>
    <rPh sb="5" eb="7">
      <t>ケントウ</t>
    </rPh>
    <rPh sb="7" eb="8">
      <t>チュウ</t>
    </rPh>
    <phoneticPr fontId="1"/>
  </si>
  <si>
    <t>Q4</t>
    <phoneticPr fontId="1"/>
  </si>
  <si>
    <t>IR担当部署</t>
    <phoneticPr fontId="1"/>
  </si>
  <si>
    <t>法令順守に関する担当部署</t>
    <phoneticPr fontId="1"/>
  </si>
  <si>
    <t>社会貢献担当部署</t>
    <phoneticPr fontId="1"/>
  </si>
  <si>
    <t>商品・サービスの安全性・安全体制に関する部署</t>
    <rPh sb="12" eb="16">
      <t>アンゼンタイセイ</t>
    </rPh>
    <rPh sb="17" eb="18">
      <t>カン</t>
    </rPh>
    <rPh sb="20" eb="22">
      <t>ブショ</t>
    </rPh>
    <phoneticPr fontId="1"/>
  </si>
  <si>
    <t>Q5</t>
    <phoneticPr fontId="1"/>
  </si>
  <si>
    <t>社会貢献活動、政治献金・ロビー活動支出額等についてご回答ください</t>
    <phoneticPr fontId="1"/>
  </si>
  <si>
    <t>　社会貢献活動支出額総額</t>
    <phoneticPr fontId="1"/>
  </si>
  <si>
    <t>　├うち寄付金総額</t>
    <phoneticPr fontId="1"/>
  </si>
  <si>
    <t>　└うちその他社会貢献を目的とした各種事業への支出額</t>
    <phoneticPr fontId="1"/>
  </si>
  <si>
    <t>内容・注記</t>
    <rPh sb="0" eb="2">
      <t>ナイヨウ</t>
    </rPh>
    <rPh sb="3" eb="5">
      <t>チュウキ</t>
    </rPh>
    <phoneticPr fontId="1"/>
  </si>
  <si>
    <t>●社会貢献活動支出額</t>
    <rPh sb="1" eb="7">
      <t>シャカイコウケンカツドウ</t>
    </rPh>
    <rPh sb="7" eb="10">
      <t>シシュツガク</t>
    </rPh>
    <phoneticPr fontId="1"/>
  </si>
  <si>
    <t>●政治献金・ロビー活動等支出額</t>
    <rPh sb="1" eb="3">
      <t>セイジ</t>
    </rPh>
    <rPh sb="3" eb="5">
      <t>ケンキン</t>
    </rPh>
    <rPh sb="9" eb="11">
      <t>カツドウ</t>
    </rPh>
    <rPh sb="11" eb="12">
      <t>トウ</t>
    </rPh>
    <rPh sb="12" eb="15">
      <t>シシュツガク</t>
    </rPh>
    <phoneticPr fontId="1"/>
  </si>
  <si>
    <t>　政治献金・ロビー活動等への支出額</t>
    <phoneticPr fontId="1"/>
  </si>
  <si>
    <t>ボランティア休暇、同休職、青年海外協力隊参加制度、マッチング・ギフト資金支援についてご回答ください</t>
    <phoneticPr fontId="1"/>
  </si>
  <si>
    <t>※制度は「あり・なし」いずれかを選択、「あり」の場合のみ利用者数をご回答ください。該当者数は活動参加・制度利用開始時点でカウントしてください</t>
    <phoneticPr fontId="1"/>
  </si>
  <si>
    <t>参加者数</t>
    <rPh sb="0" eb="4">
      <t>サンカシャスウ</t>
    </rPh>
    <phoneticPr fontId="1"/>
  </si>
  <si>
    <t>利用者数</t>
    <rPh sb="0" eb="2">
      <t>リヨウ</t>
    </rPh>
    <rPh sb="2" eb="3">
      <t>シャ</t>
    </rPh>
    <rPh sb="3" eb="4">
      <t>スウ</t>
    </rPh>
    <phoneticPr fontId="1"/>
  </si>
  <si>
    <t>※周知の事例は下記にご回答ください</t>
  </si>
  <si>
    <t>1．行っている</t>
    <rPh sb="2" eb="3">
      <t>オコナ</t>
    </rPh>
    <phoneticPr fontId="1"/>
  </si>
  <si>
    <t>4．制度がない</t>
    <rPh sb="2" eb="4">
      <t>セイド</t>
    </rPh>
    <phoneticPr fontId="1"/>
  </si>
  <si>
    <t>CSR活動でのNPO・NGO等との連携についてご回答ください</t>
    <phoneticPr fontId="1"/>
  </si>
  <si>
    <t>主な連携先をご回答ください</t>
    <phoneticPr fontId="1"/>
  </si>
  <si>
    <t>1．情報開示している（CSR報告書等も含む）</t>
    <rPh sb="2" eb="4">
      <t>ジョウホウ</t>
    </rPh>
    <rPh sb="4" eb="6">
      <t>カイジ</t>
    </rPh>
    <rPh sb="14" eb="18">
      <t>ホウコクショナド</t>
    </rPh>
    <rPh sb="19" eb="20">
      <t>フク</t>
    </rPh>
    <phoneticPr fontId="1"/>
  </si>
  <si>
    <t>1．導入している</t>
    <phoneticPr fontId="1"/>
  </si>
  <si>
    <t>2．導入していない</t>
    <phoneticPr fontId="1"/>
  </si>
  <si>
    <t>1．現経営陣へのアドバイス</t>
    <phoneticPr fontId="1"/>
  </si>
  <si>
    <t>3．その他：</t>
    <rPh sb="4" eb="5">
      <t>タ</t>
    </rPh>
    <phoneticPr fontId="1"/>
  </si>
  <si>
    <t>1．反映している</t>
    <phoneticPr fontId="1"/>
  </si>
  <si>
    <t>2．反映していない</t>
    <phoneticPr fontId="1"/>
  </si>
  <si>
    <t>2．OECD多国籍企業行動指針</t>
    <phoneticPr fontId="1"/>
  </si>
  <si>
    <t>4．日本経団連：企業行動憲章</t>
    <phoneticPr fontId="1"/>
  </si>
  <si>
    <t>5．ILO中核的労働基準</t>
    <phoneticPr fontId="1"/>
  </si>
  <si>
    <t>8．国際統合報告フレームワーク</t>
    <phoneticPr fontId="1"/>
  </si>
  <si>
    <t>10．ビジネスと人権に関する指導原則</t>
    <phoneticPr fontId="1"/>
  </si>
  <si>
    <t>7．SASBスタンダード</t>
    <phoneticPr fontId="1"/>
  </si>
  <si>
    <t>13．CDP</t>
    <phoneticPr fontId="1"/>
  </si>
  <si>
    <t>14．RE100</t>
    <phoneticPr fontId="1"/>
  </si>
  <si>
    <t>16．IFRSサステナビリティ開示基準</t>
    <phoneticPr fontId="1"/>
  </si>
  <si>
    <t>19．その他</t>
    <rPh sb="5" eb="6">
      <t>タ</t>
    </rPh>
    <phoneticPr fontId="1"/>
  </si>
  <si>
    <t>Q10</t>
    <phoneticPr fontId="1"/>
  </si>
  <si>
    <t>調達全般の取り組み状況についてご回答ください</t>
    <phoneticPr fontId="1"/>
  </si>
  <si>
    <t>1．ガバナンス</t>
    <phoneticPr fontId="1"/>
  </si>
  <si>
    <t>1．国連グローバル・コンパクト</t>
    <phoneticPr fontId="1"/>
  </si>
  <si>
    <t>2．汚職・贈収賄</t>
    <phoneticPr fontId="1"/>
  </si>
  <si>
    <t>3．BCM・BCP</t>
    <phoneticPr fontId="1"/>
  </si>
  <si>
    <t>4．情報セキュリティ</t>
    <phoneticPr fontId="1"/>
  </si>
  <si>
    <t>5．公正な取引</t>
    <phoneticPr fontId="1"/>
  </si>
  <si>
    <t>6．労働安全衛生</t>
    <phoneticPr fontId="1"/>
  </si>
  <si>
    <t>7．人権尊重</t>
    <phoneticPr fontId="1"/>
  </si>
  <si>
    <t>8．労働慣行・条件</t>
    <phoneticPr fontId="1"/>
  </si>
  <si>
    <t>9．環境汚染</t>
    <phoneticPr fontId="1"/>
  </si>
  <si>
    <t>10．環境負荷</t>
    <phoneticPr fontId="1"/>
  </si>
  <si>
    <t>11．生物多様性</t>
    <phoneticPr fontId="1"/>
  </si>
  <si>
    <r>
      <t>12</t>
    </r>
    <r>
      <rPr>
        <sz val="9"/>
        <color theme="1"/>
        <rFont val="游ゴシック"/>
        <family val="3"/>
        <charset val="128"/>
        <scheme val="minor"/>
      </rPr>
      <t>．</t>
    </r>
    <r>
      <rPr>
        <sz val="11"/>
        <color theme="1"/>
        <rFont val="游ゴシック"/>
        <family val="2"/>
        <charset val="128"/>
        <scheme val="minor"/>
      </rPr>
      <t>その他：</t>
    </r>
    <rPh sb="5" eb="6">
      <t>タ</t>
    </rPh>
    <phoneticPr fontId="1"/>
  </si>
  <si>
    <t>2．開示していない</t>
    <rPh sb="2" eb="4">
      <t>カイジ</t>
    </rPh>
    <phoneticPr fontId="1"/>
  </si>
  <si>
    <t>1．対応している</t>
    <rPh sb="2" eb="4">
      <t>タイオウ</t>
    </rPh>
    <phoneticPr fontId="1"/>
  </si>
  <si>
    <t>2．対応していない</t>
    <phoneticPr fontId="1"/>
  </si>
  <si>
    <t>3．GRIスタンダード</t>
    <phoneticPr fontId="1"/>
  </si>
  <si>
    <t>Q11</t>
    <phoneticPr fontId="1"/>
  </si>
  <si>
    <t>1．設置済み</t>
    <phoneticPr fontId="1"/>
  </si>
  <si>
    <t>件</t>
    <rPh sb="0" eb="1">
      <t>ケン</t>
    </rPh>
    <phoneticPr fontId="1"/>
  </si>
  <si>
    <t>1．参考にしている</t>
    <phoneticPr fontId="1"/>
  </si>
  <si>
    <t>2．参考にしていない</t>
    <phoneticPr fontId="1"/>
  </si>
  <si>
    <t>Q13</t>
    <phoneticPr fontId="1"/>
  </si>
  <si>
    <t>●算出基準</t>
    <rPh sb="1" eb="3">
      <t>サンシュツ</t>
    </rPh>
    <rPh sb="3" eb="5">
      <t>キジュン</t>
    </rPh>
    <phoneticPr fontId="1"/>
  </si>
  <si>
    <t>1．従業員数ベース</t>
    <rPh sb="2" eb="5">
      <t>ジュウギョウイン</t>
    </rPh>
    <rPh sb="5" eb="6">
      <t>スウ</t>
    </rPh>
    <phoneticPr fontId="1"/>
  </si>
  <si>
    <t>2．事業所件数ベース</t>
    <phoneticPr fontId="1"/>
  </si>
  <si>
    <t>3．生産量ベース</t>
    <rPh sb="2" eb="4">
      <t>セイサン</t>
    </rPh>
    <rPh sb="4" eb="5">
      <t>リョウ</t>
    </rPh>
    <phoneticPr fontId="1"/>
  </si>
  <si>
    <t>4．生産事業所件数ベース</t>
    <rPh sb="2" eb="4">
      <t>セイサン</t>
    </rPh>
    <rPh sb="4" eb="7">
      <t>ジギョウショ</t>
    </rPh>
    <rPh sb="7" eb="9">
      <t>ケンスウ</t>
    </rPh>
    <phoneticPr fontId="1"/>
  </si>
  <si>
    <t>5．その他</t>
    <rPh sb="4" eb="5">
      <t>タ</t>
    </rPh>
    <phoneticPr fontId="1"/>
  </si>
  <si>
    <t>●割合</t>
    <rPh sb="1" eb="3">
      <t>ワリアイ</t>
    </rPh>
    <phoneticPr fontId="1"/>
  </si>
  <si>
    <t>内部統制委員会の設置</t>
    <phoneticPr fontId="1"/>
  </si>
  <si>
    <t>業務部門から独立した内部監査部門の有無</t>
    <phoneticPr fontId="1"/>
  </si>
  <si>
    <t>※内部統制報告制度によって評価されている場合は、その評価結果に準拠してご回答ください</t>
    <rPh sb="1" eb="3">
      <t>ナイブ</t>
    </rPh>
    <rPh sb="3" eb="5">
      <t>トウセイ</t>
    </rPh>
    <phoneticPr fontId="1"/>
  </si>
  <si>
    <t>1．有効</t>
    <phoneticPr fontId="1"/>
  </si>
  <si>
    <t>2．非有効</t>
    <rPh sb="2" eb="3">
      <t>ヒ</t>
    </rPh>
    <rPh sb="3" eb="5">
      <t>ユウコウ</t>
    </rPh>
    <phoneticPr fontId="1"/>
  </si>
  <si>
    <t>3．不表明</t>
    <rPh sb="2" eb="5">
      <t>フヒョウメイ</t>
    </rPh>
    <phoneticPr fontId="1"/>
  </si>
  <si>
    <t>上記の評価時点：</t>
    <rPh sb="0" eb="2">
      <t>ジョウキ</t>
    </rPh>
    <rPh sb="3" eb="5">
      <t>ヒョウカ</t>
    </rPh>
    <rPh sb="5" eb="7">
      <t>ジテン</t>
    </rPh>
    <phoneticPr fontId="1"/>
  </si>
  <si>
    <t>1．あり（該当者の役職名：</t>
    <rPh sb="5" eb="8">
      <t>ガイトウシャ</t>
    </rPh>
    <rPh sb="9" eb="12">
      <t>ヤクショクメイ</t>
    </rPh>
    <phoneticPr fontId="1"/>
  </si>
  <si>
    <t>情報システムのセキュリティに関する監査について</t>
    <phoneticPr fontId="1"/>
  </si>
  <si>
    <t>1．策定済み</t>
    <rPh sb="2" eb="5">
      <t>サクテイズ</t>
    </rPh>
    <phoneticPr fontId="1"/>
  </si>
  <si>
    <t>●内部監査</t>
    <rPh sb="1" eb="5">
      <t>ナイブカンサ</t>
    </rPh>
    <phoneticPr fontId="1"/>
  </si>
  <si>
    <t>1．定期的に実施</t>
    <rPh sb="2" eb="5">
      <t>テイキテキ</t>
    </rPh>
    <rPh sb="6" eb="8">
      <t>ジッシ</t>
    </rPh>
    <phoneticPr fontId="1"/>
  </si>
  <si>
    <t>2．不定期に実施</t>
    <rPh sb="2" eb="5">
      <t>フテイキ</t>
    </rPh>
    <rPh sb="6" eb="8">
      <t>ジッシ</t>
    </rPh>
    <phoneticPr fontId="1"/>
  </si>
  <si>
    <t>●外部監査</t>
    <rPh sb="1" eb="3">
      <t>ガイブ</t>
    </rPh>
    <rPh sb="3" eb="5">
      <t>カンサ</t>
    </rPh>
    <phoneticPr fontId="1"/>
  </si>
  <si>
    <t>1．認証済み</t>
    <rPh sb="2" eb="4">
      <t>ニンショウ</t>
    </rPh>
    <rPh sb="4" eb="5">
      <t>ズ</t>
    </rPh>
    <phoneticPr fontId="1"/>
  </si>
  <si>
    <t>プライバシー・ポリシーの制定</t>
    <phoneticPr fontId="1"/>
  </si>
  <si>
    <t>1．制定済み</t>
    <rPh sb="2" eb="4">
      <t>セイテイ</t>
    </rPh>
    <rPh sb="4" eb="5">
      <t>ズ</t>
    </rPh>
    <phoneticPr fontId="1"/>
  </si>
  <si>
    <t>リスクマネジメント・クライシスマネジメントの取り組みについてご回答ください</t>
    <phoneticPr fontId="1"/>
  </si>
  <si>
    <t>3．今後予定</t>
    <rPh sb="2" eb="6">
      <t>コンゴヨテイ</t>
    </rPh>
    <phoneticPr fontId="1"/>
  </si>
  <si>
    <t>3．取締役以外の役職者</t>
    <rPh sb="2" eb="5">
      <t>トリシマリヤク</t>
    </rPh>
    <rPh sb="5" eb="7">
      <t>イガイ</t>
    </rPh>
    <rPh sb="8" eb="11">
      <t>ヤクショクシャ</t>
    </rPh>
    <phoneticPr fontId="1"/>
  </si>
  <si>
    <t>1．地震</t>
    <phoneticPr fontId="1"/>
  </si>
  <si>
    <t>2．水害</t>
    <rPh sb="2" eb="4">
      <t>スイガイ</t>
    </rPh>
    <phoneticPr fontId="1"/>
  </si>
  <si>
    <t>3．新型インフルエンザ等の感染症の大流行</t>
    <rPh sb="2" eb="4">
      <t>シンガタ</t>
    </rPh>
    <rPh sb="11" eb="12">
      <t>ナド</t>
    </rPh>
    <rPh sb="13" eb="16">
      <t>カンセンショウ</t>
    </rPh>
    <rPh sb="17" eb="20">
      <t>ダイリュウコウ</t>
    </rPh>
    <phoneticPr fontId="1"/>
  </si>
  <si>
    <t>4．情報セキュリティの侵害</t>
    <rPh sb="2" eb="4">
      <t>ジョウホウ</t>
    </rPh>
    <rPh sb="11" eb="13">
      <t>シンガイ</t>
    </rPh>
    <phoneticPr fontId="1"/>
  </si>
  <si>
    <t>5．戦争・テロ</t>
    <rPh sb="2" eb="4">
      <t>センソウ</t>
    </rPh>
    <phoneticPr fontId="1"/>
  </si>
  <si>
    <r>
      <t>6</t>
    </r>
    <r>
      <rPr>
        <sz val="9"/>
        <color theme="1"/>
        <rFont val="游ゴシック"/>
        <family val="3"/>
        <charset val="128"/>
        <scheme val="minor"/>
      </rPr>
      <t>．</t>
    </r>
    <r>
      <rPr>
        <sz val="11"/>
        <color theme="1"/>
        <rFont val="游ゴシック"/>
        <family val="2"/>
        <charset val="128"/>
        <scheme val="minor"/>
      </rPr>
      <t>その他：</t>
    </r>
    <rPh sb="4" eb="5">
      <t>タ</t>
    </rPh>
    <phoneticPr fontId="1"/>
  </si>
  <si>
    <t>企業倫理方針の文書化・公開</t>
    <phoneticPr fontId="1"/>
  </si>
  <si>
    <t>1．文書化・公開</t>
    <rPh sb="2" eb="5">
      <t>ブンショカ</t>
    </rPh>
    <rPh sb="6" eb="8">
      <t>コウカイ</t>
    </rPh>
    <phoneticPr fontId="1"/>
  </si>
  <si>
    <t>2．文書化・非公開</t>
    <phoneticPr fontId="1"/>
  </si>
  <si>
    <t>3．方針はあるが文書化していない</t>
    <rPh sb="2" eb="4">
      <t>ホウシン</t>
    </rPh>
    <rPh sb="8" eb="11">
      <t>ブンショカ</t>
    </rPh>
    <phoneticPr fontId="1"/>
  </si>
  <si>
    <t>倫理行動規定・規範・マニュアル</t>
    <phoneticPr fontId="1"/>
  </si>
  <si>
    <t>納税に関する記載</t>
  </si>
  <si>
    <t>●国内</t>
    <rPh sb="1" eb="3">
      <t>コクナイ</t>
    </rPh>
    <phoneticPr fontId="1"/>
  </si>
  <si>
    <t>（単位：件）</t>
    <rPh sb="4" eb="5">
      <t>ケン</t>
    </rPh>
    <phoneticPr fontId="1"/>
  </si>
  <si>
    <t>●海外（現地合弁等の子会社・関連会社含む）</t>
    <rPh sb="1" eb="3">
      <t>カイガイ</t>
    </rPh>
    <rPh sb="4" eb="6">
      <t>ゲンチ</t>
    </rPh>
    <rPh sb="6" eb="9">
      <t>ゴウベンナド</t>
    </rPh>
    <rPh sb="10" eb="13">
      <t>コガイシャ</t>
    </rPh>
    <rPh sb="14" eb="16">
      <t>カンレン</t>
    </rPh>
    <rPh sb="16" eb="18">
      <t>ガイシャ</t>
    </rPh>
    <rPh sb="18" eb="19">
      <t>フク</t>
    </rPh>
    <phoneticPr fontId="1"/>
  </si>
  <si>
    <t>社会課題解決と事業の両立を目指す取り組みについてご回答ください</t>
    <phoneticPr fontId="1"/>
  </si>
  <si>
    <t>Q22</t>
    <phoneticPr fontId="1"/>
  </si>
  <si>
    <t>3．検討中</t>
    <rPh sb="2" eb="5">
      <t>ケントウチュウ</t>
    </rPh>
    <phoneticPr fontId="1"/>
  </si>
  <si>
    <t>1．十分な利益を上げている</t>
    <phoneticPr fontId="1"/>
  </si>
  <si>
    <t>2．将来のビジネスチャンス</t>
    <phoneticPr fontId="1"/>
  </si>
  <si>
    <t>1．行っている</t>
    <phoneticPr fontId="1"/>
  </si>
  <si>
    <t>2．行っていない</t>
    <phoneticPr fontId="1"/>
  </si>
  <si>
    <t>1．全従業員が関与</t>
    <rPh sb="2" eb="3">
      <t>ゼン</t>
    </rPh>
    <rPh sb="3" eb="6">
      <t>ジュウギョウイン</t>
    </rPh>
    <rPh sb="7" eb="9">
      <t>カンヨ</t>
    </rPh>
    <phoneticPr fontId="1"/>
  </si>
  <si>
    <t>3．参加を希望する従業員のみ関与</t>
    <phoneticPr fontId="1"/>
  </si>
  <si>
    <t>4．事業を通じた取り組みは行っていない</t>
    <rPh sb="2" eb="4">
      <t>ジギョウ</t>
    </rPh>
    <rPh sb="5" eb="6">
      <t>ツウ</t>
    </rPh>
    <rPh sb="8" eb="9">
      <t>ト</t>
    </rPh>
    <rPh sb="10" eb="11">
      <t>ク</t>
    </rPh>
    <rPh sb="13" eb="14">
      <t>オコナ</t>
    </rPh>
    <phoneticPr fontId="1"/>
  </si>
  <si>
    <t>Q23</t>
    <phoneticPr fontId="1"/>
  </si>
  <si>
    <t>主にグローバルでの社会課題解決やCSR活動の取り組みについてご回答ください</t>
    <phoneticPr fontId="1"/>
  </si>
  <si>
    <t>1．参考にしている</t>
    <phoneticPr fontId="1"/>
  </si>
  <si>
    <t>目標1</t>
    <rPh sb="0" eb="2">
      <t>モクヒョウ</t>
    </rPh>
    <phoneticPr fontId="1"/>
  </si>
  <si>
    <t>目標2</t>
    <rPh sb="0" eb="2">
      <t>モクヒョウ</t>
    </rPh>
    <phoneticPr fontId="1"/>
  </si>
  <si>
    <t>目標3</t>
    <rPh sb="0" eb="2">
      <t>モクヒョウ</t>
    </rPh>
    <phoneticPr fontId="1"/>
  </si>
  <si>
    <t>目標4</t>
    <rPh sb="0" eb="2">
      <t>モクヒョウ</t>
    </rPh>
    <phoneticPr fontId="1"/>
  </si>
  <si>
    <t>目標5</t>
    <rPh sb="0" eb="2">
      <t>モクヒョウ</t>
    </rPh>
    <phoneticPr fontId="1"/>
  </si>
  <si>
    <t>目標6</t>
    <rPh sb="0" eb="2">
      <t>モクヒョウ</t>
    </rPh>
    <phoneticPr fontId="1"/>
  </si>
  <si>
    <t>目標7</t>
    <rPh sb="0" eb="2">
      <t>モクヒョウ</t>
    </rPh>
    <phoneticPr fontId="1"/>
  </si>
  <si>
    <t>目標8</t>
    <rPh sb="0" eb="2">
      <t>モクヒョウ</t>
    </rPh>
    <phoneticPr fontId="1"/>
  </si>
  <si>
    <t>目標9</t>
    <rPh sb="0" eb="2">
      <t>モクヒョウ</t>
    </rPh>
    <phoneticPr fontId="1"/>
  </si>
  <si>
    <t>目標10</t>
    <rPh sb="0" eb="2">
      <t>モクヒョウ</t>
    </rPh>
    <phoneticPr fontId="1"/>
  </si>
  <si>
    <t>目標11</t>
    <rPh sb="0" eb="2">
      <t>モクヒョウ</t>
    </rPh>
    <phoneticPr fontId="1"/>
  </si>
  <si>
    <t>目標12</t>
    <rPh sb="0" eb="2">
      <t>モクヒョウ</t>
    </rPh>
    <phoneticPr fontId="1"/>
  </si>
  <si>
    <t>目標13</t>
    <rPh sb="0" eb="2">
      <t>モクヒョウ</t>
    </rPh>
    <phoneticPr fontId="1"/>
  </si>
  <si>
    <t>目標14</t>
    <rPh sb="0" eb="2">
      <t>モクヒョウ</t>
    </rPh>
    <phoneticPr fontId="1"/>
  </si>
  <si>
    <t>目標15</t>
    <rPh sb="0" eb="2">
      <t>モクヒョウ</t>
    </rPh>
    <phoneticPr fontId="1"/>
  </si>
  <si>
    <t>目標16</t>
    <rPh sb="0" eb="2">
      <t>モクヒョウ</t>
    </rPh>
    <phoneticPr fontId="1"/>
  </si>
  <si>
    <t>目標17</t>
    <rPh sb="0" eb="2">
      <t>モクヒョウ</t>
    </rPh>
    <phoneticPr fontId="1"/>
  </si>
  <si>
    <t>Q24</t>
    <phoneticPr fontId="1"/>
  </si>
  <si>
    <t>プロボノ支援の取り組みについてご回答ください</t>
    <phoneticPr fontId="1"/>
  </si>
  <si>
    <t>1．交通費・活動費の支援</t>
    <phoneticPr fontId="1"/>
  </si>
  <si>
    <t>2．特別休暇の付与</t>
    <rPh sb="2" eb="4">
      <t>トクベツ</t>
    </rPh>
    <rPh sb="4" eb="6">
      <t>キュウカ</t>
    </rPh>
    <rPh sb="7" eb="9">
      <t>フヨ</t>
    </rPh>
    <phoneticPr fontId="1"/>
  </si>
  <si>
    <t>3．活動の紹介／情報提供</t>
    <rPh sb="2" eb="4">
      <t>カツドウ</t>
    </rPh>
    <rPh sb="5" eb="7">
      <t>ショウカイ</t>
    </rPh>
    <rPh sb="8" eb="10">
      <t>ジョウホウ</t>
    </rPh>
    <rPh sb="10" eb="12">
      <t>テイキョウ</t>
    </rPh>
    <phoneticPr fontId="1"/>
  </si>
  <si>
    <t>Q25</t>
    <phoneticPr fontId="1"/>
  </si>
  <si>
    <t>自然災害・パンデミック等に関する取り組みについてご回答ください</t>
    <phoneticPr fontId="1"/>
  </si>
  <si>
    <t>➡ 上記で「1．行っている」を選択した場合にご回答ください</t>
    <phoneticPr fontId="1"/>
  </si>
  <si>
    <t>1．金銭的な寄付</t>
    <phoneticPr fontId="1"/>
  </si>
  <si>
    <t>2．物資の提供（自社製品を除く）</t>
    <rPh sb="2" eb="4">
      <t>ブッシ</t>
    </rPh>
    <rPh sb="5" eb="7">
      <t>テイキョウ</t>
    </rPh>
    <rPh sb="8" eb="10">
      <t>ジシャ</t>
    </rPh>
    <rPh sb="10" eb="12">
      <t>セイヒン</t>
    </rPh>
    <rPh sb="13" eb="14">
      <t>ノゾ</t>
    </rPh>
    <phoneticPr fontId="1"/>
  </si>
  <si>
    <t>3．自社製品・サービスの提供</t>
    <rPh sb="2" eb="4">
      <t>ジシャ</t>
    </rPh>
    <rPh sb="4" eb="6">
      <t>セイヒン</t>
    </rPh>
    <rPh sb="12" eb="14">
      <t>テイキョウ</t>
    </rPh>
    <phoneticPr fontId="1"/>
  </si>
  <si>
    <t>4．人材提供・派遣</t>
    <rPh sb="2" eb="4">
      <t>ジンザイ</t>
    </rPh>
    <rPh sb="4" eb="6">
      <t>テイキョウ</t>
    </rPh>
    <rPh sb="7" eb="9">
      <t>ハケン</t>
    </rPh>
    <phoneticPr fontId="1"/>
  </si>
  <si>
    <t>5．コミュニティ支援</t>
    <rPh sb="8" eb="10">
      <t>シエン</t>
    </rPh>
    <phoneticPr fontId="1"/>
  </si>
  <si>
    <t>　※東日本大震災復興支援については、続く設問でお答えください</t>
    <phoneticPr fontId="1"/>
  </si>
  <si>
    <t>対話内容</t>
    <rPh sb="0" eb="4">
      <t>タイワナイヨウ</t>
    </rPh>
    <phoneticPr fontId="1"/>
  </si>
  <si>
    <t>3．半分以下</t>
    <rPh sb="2" eb="6">
      <t>ハンブンイカ</t>
    </rPh>
    <phoneticPr fontId="1"/>
  </si>
  <si>
    <t>3．両方（紙・Web）</t>
    <rPh sb="2" eb="4">
      <t>リョウホウ</t>
    </rPh>
    <rPh sb="5" eb="6">
      <t>カミ</t>
    </rPh>
    <phoneticPr fontId="1"/>
  </si>
  <si>
    <t>2．活用していない</t>
  </si>
  <si>
    <t>2．対外活動</t>
  </si>
  <si>
    <t>1．設置している</t>
  </si>
  <si>
    <t>3．社会貢献の側面が強い</t>
    <rPh sb="2" eb="4">
      <t>シャカイ</t>
    </rPh>
    <rPh sb="4" eb="6">
      <t>コウケン</t>
    </rPh>
    <rPh sb="7" eb="9">
      <t>ソクメン</t>
    </rPh>
    <rPh sb="10" eb="11">
      <t>ツヨ</t>
    </rPh>
    <phoneticPr fontId="1"/>
  </si>
  <si>
    <t>2．参考にしていない</t>
  </si>
  <si>
    <t>CSR担当部署の有無（1つ選択）</t>
  </si>
  <si>
    <t>CSR担当役員の有無（1つ選択）</t>
  </si>
  <si>
    <t>担当役員の担当職域のうち、CSR関連業務が占める割合について（1つ選択）</t>
  </si>
  <si>
    <t>中長期的な企業価値向上の基礎となる経営理念の有無（1つ選択）</t>
  </si>
  <si>
    <t>CSR活動におけるマテリアリティ（重要課題）の設定について（1つ選択）</t>
  </si>
  <si>
    <t>CSR活動の報告媒体について（1つ選択）</t>
  </si>
  <si>
    <t>統合報告書発行の有無（1つ選択）</t>
  </si>
  <si>
    <t>汚職・贈収賄防止に関する方針の有無（1つ選択）</t>
  </si>
  <si>
    <t>CSRの活動や報告書作成におけるISO26000の活用について（1つ選択）</t>
  </si>
  <si>
    <t>（それぞれ1つ選択）</t>
  </si>
  <si>
    <t>上記制度（ボランティア休暇・休職、青年海外協力隊、マッチング・ギフト）の従業員に向けた周知について（1つ選択）</t>
  </si>
  <si>
    <t>NPO・NGO等との連携の有無（1つ選択）</t>
  </si>
  <si>
    <t>投資家を意識したESG（環境、社会、ガバナンス）情報の開示について（1つ選択）</t>
  </si>
  <si>
    <t>機関投資家やESG調査機関等との対話について（1つ選択）</t>
  </si>
  <si>
    <t>相談役・顧問制度について（1つ選択）</t>
  </si>
  <si>
    <t>社外取締役による経営者の評価について（1つ選択）</t>
  </si>
  <si>
    <t>指名・報酬委員会等（任意を含む）の設置について（1つ選択）</t>
  </si>
  <si>
    <t>ESG・CSR・SDGs関連指標の役員報酬への反映について（1つ選択）</t>
  </si>
  <si>
    <t>サステナブル調達の実施について（1つ選択）</t>
  </si>
  <si>
    <t>調達方針、労働方針、監査方針等の基準の開示について（1つ選択）</t>
  </si>
  <si>
    <t>サステナブル調達に関する調達先監査・評価の有無（1つ選択）</t>
  </si>
  <si>
    <t>紛争鉱物の対応について（1つ選択）</t>
  </si>
  <si>
    <t>内部統制に関する取り組みについて（それぞれ1つ選択）</t>
  </si>
  <si>
    <t>リスクマネジメント・クライシスマネジメントの体制構築の有無（1つ選択）</t>
  </si>
  <si>
    <t>リスクマネジメント・クライシスマネジメントの基本方針の有無（1つ選択）</t>
  </si>
  <si>
    <t>責任者について（1つ選択）</t>
  </si>
  <si>
    <t>BCM（事業継続管理）の構築について（1つ選択）</t>
  </si>
  <si>
    <t>BCP（事業継続計画）の策定について（1つ選択）</t>
  </si>
  <si>
    <t>企業倫理方針と倫理行動規定・規範・マニュアル等について（それぞれ1つ選択）</t>
  </si>
  <si>
    <t>CSV（共有価値の創造）の取り組みについて（1つ選択）</t>
  </si>
  <si>
    <t>CSV・社会課題解決（BOP・SDGs等）ビジネスの位置づけについて（1つ選択）</t>
  </si>
  <si>
    <t>従業員の社会課題解決への関心を高める取り組みについて（1つ選択）</t>
  </si>
  <si>
    <t>事業を通じた社会課題解決や社会貢献活動の実践への従業員の関与について（1つ選択）</t>
  </si>
  <si>
    <t>事業や社会課題解決・社会貢献活動によるインパクトの測定について（1つ選択）</t>
  </si>
  <si>
    <t>SDGs（持続可能な開発目標）の目標とターゲットについて（1つ選択）</t>
  </si>
  <si>
    <t>SDGsの17の目標に関する数値等に基づく達成基準の有無（1つ選択）</t>
  </si>
  <si>
    <t>プロボノ支援の取り組みについて（1つ選択）</t>
  </si>
  <si>
    <t>従業員自らが行うプロボノ活動を支援する取り組みについて（1つ選択）</t>
  </si>
  <si>
    <t>東日本大震災復興支援を対象とした取り組みについて（1つ選択）</t>
  </si>
  <si>
    <t>17．上記以外の国内業界団体の基準（代表的なものを2つまでご回答ください）</t>
  </si>
  <si>
    <t>18．上記以外の国際業界団体の基準（代表的なものを2つまでご回答ください）</t>
  </si>
  <si>
    <t>労働安全衛生分野、環境分野以外のCSR活動に関する特筆すべき表彰事例がありましたらご回答ください（各年度2つまで）</t>
  </si>
  <si>
    <t>マテリアリティの内容をご回答ください（200字程度以内）</t>
  </si>
  <si>
    <t>4．作成予定（いずれかも含む）</t>
  </si>
  <si>
    <t>汚職・贈収賄防止に関する方針について、具体的な内容をご回答ください（100字程度以内）</t>
  </si>
  <si>
    <t>「IR」、「消費者（取引先）対応」、「法令順守」、「社会貢献」、「商品・サービスの安全性・安全体制」に関する担当部署の有無</t>
  </si>
  <si>
    <t>消費者（取引先）対応部署</t>
  </si>
  <si>
    <t>（単位：百万円）</t>
  </si>
  <si>
    <t>　│　└（うちマッチング・ギフト資金支援：会社支出分）</t>
  </si>
  <si>
    <t>上記制度の従業員への周知等について、具体的な事例があればご回答ください（100字程度以内）</t>
  </si>
  <si>
    <t>NPO・NGO等との連携について、具体的な事例を3つまでご回答ください（150字程度以内）</t>
  </si>
  <si>
    <t>ESG（環境、社会、ガバナンス）情報の開示、コーポレートガバナンスについてご回答ください</t>
  </si>
  <si>
    <t>相談役（人数）</t>
  </si>
  <si>
    <t>顧問（人数）</t>
  </si>
  <si>
    <t>相談役・顧問制度の導入目的について（すべて選択）</t>
  </si>
  <si>
    <t>導入によるメリットについて、具体的にご回答ください（100字程度以内）</t>
  </si>
  <si>
    <t>CSR・環境関連基準（国内・海外とも）についてご回答ください</t>
  </si>
  <si>
    <t>署名・支持・参加・利用等を行っているCSR・環境関連基準（国内・海外とも）について（すべて選択）</t>
  </si>
  <si>
    <t>6．PRI（責任投資原則）</t>
  </si>
  <si>
    <t>9．SDGs（持続可能な開発目標）</t>
  </si>
  <si>
    <t>11．TCFD（気候関連財務情報開示タスクフォース）</t>
  </si>
  <si>
    <t>12．TNFD（自然関連財務情報開示タスクフォース）</t>
  </si>
  <si>
    <t>15．SBT（Science Based Targets）</t>
  </si>
  <si>
    <t>（</t>
  </si>
  <si>
    <t>サステナブル調達において対応している課題・リスクについて（すべて選択）</t>
  </si>
  <si>
    <t>紛争鉱物の対応内容について、具体的な取り組みをご回答ください（100字程度以内）</t>
  </si>
  <si>
    <t>1．あり（設置時期：</t>
  </si>
  <si>
    <t>CIO（最高情報責任者）の有無</t>
  </si>
  <si>
    <t>CFO（最高財務責任者）の有無</t>
  </si>
  <si>
    <t>ISMS（情報セキュリティマネジメントシステム）認証</t>
  </si>
  <si>
    <t>情報セキュリティに関する従業員教育や社内浸透について、具体的な取り組みや実施頻度をご回答ください（200字程度以内）</t>
  </si>
  <si>
    <t>BCP（事業継続計画）の想定について（すべて選択）</t>
  </si>
  <si>
    <t>国内・海外での法令違反等について（それぞれ件数をご回答ください）</t>
  </si>
  <si>
    <t>御社が参画する地域社会参加活動について、具体的な事例を3つまでご回答ください（200字程度以内）</t>
  </si>
  <si>
    <t>御社が参画する教育・学術支援活動について、具体的な事例を3つまでご回答ください（200字程度以内）</t>
  </si>
  <si>
    <t>御社が参画する文化・芸術・スポーツ活動について、具体的な事例を3つまでご回答ください（200字程度以内）</t>
  </si>
  <si>
    <t>御社が参画する国際交流活動について、具体的な事例を3つまでご回答ください（200字程度以内）</t>
  </si>
  <si>
    <t>CSV・社会課題解決（BOP・SDGs等）ビジネスの取り組みについて、具体的な事例を3つまでご回答ください（150字程度以内）</t>
  </si>
  <si>
    <t>➡ 上記で「1．行っている」「3．検討中」を選択した場合、具体的な取り組みをご回答ください（50字程度以内）</t>
  </si>
  <si>
    <t>今後、SDGsにどのように対応していきたいと考えているか目標等も含めてご回答ください（100字程度以内）</t>
  </si>
  <si>
    <t>海外での社会課題解決の活動等について、具体的な事例を3つまでご回答ください（150字程度以内）</t>
  </si>
  <si>
    <t>プロボノ支援について、具体的な取り組みを2つまでご回答ください（100字程度以内）</t>
  </si>
  <si>
    <t>➡ 上記で「1．行っている」を選択した場合、具体的な支援内容をご回答ください（すべて選択）</t>
  </si>
  <si>
    <t>　取り組み内容について（すべて選択）</t>
  </si>
  <si>
    <t>　上記で選択した取り組みについて、具体的な事例を３つ程度ご回答ください（200字程度以内）</t>
  </si>
  <si>
    <t>➡  上記で「1．行っている」を選択した場合、具体的な取り組みをご回答ください（80字程度以内）</t>
  </si>
  <si>
    <t>）</t>
  </si>
  <si>
    <t>4．方針は特にない</t>
    <rPh sb="2" eb="4">
      <t>ホウシン</t>
    </rPh>
    <rPh sb="5" eb="6">
      <t>トク</t>
    </rPh>
    <phoneticPr fontId="1"/>
  </si>
  <si>
    <t>2．設置していない</t>
    <phoneticPr fontId="1"/>
  </si>
  <si>
    <t>内部統制の評価</t>
    <phoneticPr fontId="1"/>
  </si>
  <si>
    <t xml:space="preserve"> ➡ 上記で「1．紙媒体のみ」「2．Webのみ」「3．両方（紙・Web）」を選択した場合にご回答ください</t>
    <phoneticPr fontId="1"/>
  </si>
  <si>
    <t>部署名</t>
    <phoneticPr fontId="1"/>
  </si>
  <si>
    <t>4．対応の必要はない</t>
    <rPh sb="2" eb="4">
      <t>タイオウ</t>
    </rPh>
    <rPh sb="5" eb="7">
      <t>ヒツヨウ</t>
    </rPh>
    <phoneticPr fontId="1"/>
  </si>
  <si>
    <t>1．制定済み</t>
    <rPh sb="2" eb="4">
      <t>セイテイ</t>
    </rPh>
    <phoneticPr fontId="1"/>
  </si>
  <si>
    <t>Q12</t>
    <phoneticPr fontId="1"/>
  </si>
  <si>
    <t>情報システムに関するセキュリティポリシー</t>
    <phoneticPr fontId="1"/>
  </si>
  <si>
    <t>対応マニュアルの有無（1つ選択）</t>
    <phoneticPr fontId="1"/>
  </si>
  <si>
    <t>1．100%</t>
    <phoneticPr fontId="1"/>
  </si>
  <si>
    <t>　ボランティア活動参加</t>
    <rPh sb="7" eb="9">
      <t>カツドウ</t>
    </rPh>
    <rPh sb="9" eb="11">
      <t>サンカ</t>
    </rPh>
    <phoneticPr fontId="1"/>
  </si>
  <si>
    <t>　ボランティア休暇制度</t>
    <rPh sb="7" eb="9">
      <t>キュウカ</t>
    </rPh>
    <rPh sb="9" eb="11">
      <t>セイド</t>
    </rPh>
    <phoneticPr fontId="1"/>
  </si>
  <si>
    <t>　ボランティア休職制度</t>
    <rPh sb="7" eb="9">
      <t>キュウショク</t>
    </rPh>
    <rPh sb="9" eb="11">
      <t>セイド</t>
    </rPh>
    <phoneticPr fontId="1"/>
  </si>
  <si>
    <t>　青年海外協力隊参加制度</t>
    <phoneticPr fontId="1"/>
  </si>
  <si>
    <t>　マッチング・ギフト資金支援</t>
    <phoneticPr fontId="1"/>
  </si>
  <si>
    <t>　公正取引委員会からの排除措置命令</t>
    <phoneticPr fontId="1"/>
  </si>
  <si>
    <t>　価格カルテルによる摘発</t>
    <phoneticPr fontId="1"/>
  </si>
  <si>
    <t>　贈賄による摘発</t>
    <phoneticPr fontId="1"/>
  </si>
  <si>
    <t>　その他による摘発</t>
    <phoneticPr fontId="1"/>
  </si>
  <si>
    <t>CSR活動についての基本姿勢・CSR方針の文書化（CSR報告書等）の有無（1つ選択）</t>
  </si>
  <si>
    <t>幅広い取引先（下請け企業等を含む）との取引全般に関する基本方針の有無（1つ選択）</t>
  </si>
  <si>
    <t>1．社長等会社の代表者</t>
  </si>
  <si>
    <t>取り組み状況について、具体的に3つまでご回答ください（体制・組織、広報体制等）（200字程度以内）</t>
  </si>
  <si>
    <t>　不祥事等による操業・営業停止</t>
  </si>
  <si>
    <t>ステークホルダー・エンゲージメント（双方向の意見交換会等）の実施の有無（1つ選択）</t>
    <phoneticPr fontId="1"/>
  </si>
  <si>
    <t>CSR報告書等（Webも含む）におけるステークホルダー・エンゲージメントの内容の報告について（1つ選択）</t>
    <phoneticPr fontId="1"/>
  </si>
  <si>
    <t>※各定義・回答の具体例は「ご回答の手引き」をご参照ください</t>
    <rPh sb="1" eb="2">
      <t>カク</t>
    </rPh>
    <rPh sb="2" eb="4">
      <t>テイギ</t>
    </rPh>
    <rPh sb="5" eb="7">
      <t>カイトウ</t>
    </rPh>
    <rPh sb="8" eb="10">
      <t>グタイ</t>
    </rPh>
    <rPh sb="10" eb="11">
      <t>レイ</t>
    </rPh>
    <rPh sb="14" eb="16">
      <t>カイトウ</t>
    </rPh>
    <rPh sb="17" eb="19">
      <t>テビ</t>
    </rPh>
    <rPh sb="23" eb="25">
      <t>サンショウ</t>
    </rPh>
    <phoneticPr fontId="1"/>
  </si>
  <si>
    <t>（※参考）前回のご回答：評価時点（</t>
    <rPh sb="2" eb="4">
      <t>サンコウ</t>
    </rPh>
    <rPh sb="5" eb="7">
      <t>ゼンカイ</t>
    </rPh>
    <rPh sb="9" eb="11">
      <t>カイトウ</t>
    </rPh>
    <rPh sb="12" eb="16">
      <t>ヒョウカジテン</t>
    </rPh>
    <phoneticPr fontId="1"/>
  </si>
  <si>
    <t>）</t>
    <phoneticPr fontId="1"/>
  </si>
  <si>
    <t>　コンプライアンスにかかわる事件・事故で刑事告発</t>
    <phoneticPr fontId="1"/>
  </si>
  <si>
    <t>社会課題解決を目的とした債券等（ESG債・SDGs債・環境債・サステナビリティ債等）の発行の有無（1つ選択）</t>
    <phoneticPr fontId="1"/>
  </si>
  <si>
    <t>2．特定の部署・事業にかかわる従業員のみ関与</t>
    <phoneticPr fontId="1"/>
  </si>
  <si>
    <t>SDGsの17の目標で対応していると考えているものについて（すべて選択）</t>
    <rPh sb="33" eb="35">
      <t>センタク</t>
    </rPh>
    <phoneticPr fontId="1"/>
  </si>
  <si>
    <t>2．社長等会社の代表者に準ずる取締役</t>
    <phoneticPr fontId="1"/>
  </si>
  <si>
    <t>【調査の概要】</t>
    <rPh sb="1" eb="3">
      <t>チョウサ</t>
    </rPh>
    <rPh sb="4" eb="6">
      <t>ガイヨウ</t>
    </rPh>
    <phoneticPr fontId="1"/>
  </si>
  <si>
    <t>・ご多忙中誠に恐縮ですが、</t>
    <rPh sb="2" eb="4">
      <t>タボウ</t>
    </rPh>
    <rPh sb="4" eb="5">
      <t>チュウ</t>
    </rPh>
    <phoneticPr fontId="1"/>
  </si>
  <si>
    <t>8月19日（火）</t>
    <phoneticPr fontId="1"/>
  </si>
  <si>
    <t>までに「窓口ご担当者様」を通じて、ご返送いただきたく存じます。</t>
    <phoneticPr fontId="1"/>
  </si>
  <si>
    <r>
      <t>・ご返送の際は、各調査表をお取りまとめいただいた上で、「</t>
    </r>
    <r>
      <rPr>
        <b/>
        <sz val="11"/>
        <color theme="1"/>
        <rFont val="游ゴシック"/>
        <family val="3"/>
        <charset val="128"/>
        <scheme val="minor"/>
      </rPr>
      <t>●本調査のご返送先</t>
    </r>
    <r>
      <rPr>
        <sz val="11"/>
        <color theme="1"/>
        <rFont val="游ゴシック"/>
        <family val="2"/>
        <charset val="128"/>
        <scheme val="minor"/>
      </rPr>
      <t>」記載のポータルサイトまたは窓口までご返送ください。</t>
    </r>
    <rPh sb="2" eb="4">
      <t>ヘンソウ</t>
    </rPh>
    <rPh sb="5" eb="6">
      <t>サイ</t>
    </rPh>
    <rPh sb="8" eb="12">
      <t>カクチョウサヒョウ</t>
    </rPh>
    <rPh sb="14" eb="15">
      <t>ト</t>
    </rPh>
    <rPh sb="24" eb="25">
      <t>ウエ</t>
    </rPh>
    <rPh sb="29" eb="32">
      <t>ホンチョウサ</t>
    </rPh>
    <rPh sb="34" eb="37">
      <t>ヘンソウサキ</t>
    </rPh>
    <rPh sb="38" eb="40">
      <t>キサイ</t>
    </rPh>
    <rPh sb="51" eb="53">
      <t>マドグチ</t>
    </rPh>
    <rPh sb="56" eb="58">
      <t>ヘンソウ</t>
    </rPh>
    <phoneticPr fontId="1"/>
  </si>
  <si>
    <r>
      <t>・締め切りに間に合わない場合は</t>
    </r>
    <r>
      <rPr>
        <b/>
        <sz val="11"/>
        <color theme="1"/>
        <rFont val="游ゴシック"/>
        <family val="3"/>
        <charset val="128"/>
        <scheme val="minor"/>
      </rPr>
      <t>「●調査内容に関するお問い合わせ先」</t>
    </r>
    <r>
      <rPr>
        <sz val="11"/>
        <color theme="1"/>
        <rFont val="游ゴシック"/>
        <family val="2"/>
        <charset val="128"/>
        <scheme val="minor"/>
      </rPr>
      <t>までお知らせください。</t>
    </r>
    <rPh sb="1" eb="2">
      <t>シ</t>
    </rPh>
    <rPh sb="3" eb="4">
      <t>キ</t>
    </rPh>
    <rPh sb="6" eb="7">
      <t>マ</t>
    </rPh>
    <rPh sb="8" eb="9">
      <t>ア</t>
    </rPh>
    <rPh sb="12" eb="14">
      <t>バアイ</t>
    </rPh>
    <rPh sb="36" eb="37">
      <t>シ</t>
    </rPh>
    <phoneticPr fontId="1"/>
  </si>
  <si>
    <t>　ご連絡なく締め切り日以降にご回答いただいた場合は、誌面に掲載できない可能性がございます。あらかじめご了承ください。</t>
    <phoneticPr fontId="1"/>
  </si>
  <si>
    <r>
      <t>・以下の各項目には、</t>
    </r>
    <r>
      <rPr>
        <b/>
        <sz val="11"/>
        <color theme="1"/>
        <rFont val="游ゴシック"/>
        <family val="3"/>
        <charset val="128"/>
        <scheme val="minor"/>
      </rPr>
      <t>前回調査時の情報をあらかじめ出力しております。</t>
    </r>
    <r>
      <rPr>
        <sz val="11"/>
        <color theme="1"/>
        <rFont val="游ゴシック"/>
        <family val="2"/>
        <charset val="128"/>
        <scheme val="minor"/>
      </rPr>
      <t>変更がございましたらご修正または新規にご回答をお願いいたします。</t>
    </r>
    <rPh sb="6" eb="7">
      <t>モク</t>
    </rPh>
    <rPh sb="12" eb="15">
      <t>チョウサジ</t>
    </rPh>
    <rPh sb="16" eb="18">
      <t>ジョウホウ</t>
    </rPh>
    <phoneticPr fontId="1"/>
  </si>
  <si>
    <t>・全体を通して変更がない場合も、掲載を希望される場合はご返送ください。</t>
    <rPh sb="1" eb="3">
      <t>ゼンタイ</t>
    </rPh>
    <rPh sb="4" eb="5">
      <t>トオ</t>
    </rPh>
    <rPh sb="7" eb="9">
      <t>ヘンコウ</t>
    </rPh>
    <rPh sb="12" eb="14">
      <t>バアイ</t>
    </rPh>
    <rPh sb="16" eb="18">
      <t>ケイサイ</t>
    </rPh>
    <rPh sb="19" eb="21">
      <t>キボウ</t>
    </rPh>
    <rPh sb="24" eb="26">
      <t>バアイ</t>
    </rPh>
    <rPh sb="28" eb="30">
      <t>ヘンソウ</t>
    </rPh>
    <phoneticPr fontId="1"/>
  </si>
  <si>
    <t>【電子調査表回答時の注意点】</t>
    <rPh sb="1" eb="3">
      <t>デンシ</t>
    </rPh>
    <rPh sb="3" eb="6">
      <t>チョウサヒョウ</t>
    </rPh>
    <rPh sb="6" eb="8">
      <t>カイトウ</t>
    </rPh>
    <rPh sb="8" eb="9">
      <t>ジ</t>
    </rPh>
    <rPh sb="10" eb="13">
      <t>チュウイテン</t>
    </rPh>
    <phoneticPr fontId="1"/>
  </si>
  <si>
    <t>・本調査表は</t>
    <rPh sb="1" eb="5">
      <t>ホンチョウサヒョウ</t>
    </rPh>
    <phoneticPr fontId="1"/>
  </si>
  <si>
    <t>背景色のある欄</t>
    <rPh sb="0" eb="3">
      <t>ハイケイショク</t>
    </rPh>
    <rPh sb="6" eb="7">
      <t>ラン</t>
    </rPh>
    <phoneticPr fontId="1"/>
  </si>
  <si>
    <r>
      <t>　</t>
    </r>
    <r>
      <rPr>
        <u val="double"/>
        <sz val="11"/>
        <color theme="1"/>
        <rFont val="游ゴシック"/>
        <family val="3"/>
        <charset val="128"/>
        <scheme val="minor"/>
      </rPr>
      <t>それ以外の欄にご入力いただいてもご回答内容には反映いたしませんので、ご注意ください。</t>
    </r>
    <phoneticPr fontId="1"/>
  </si>
  <si>
    <r>
      <t>　</t>
    </r>
    <r>
      <rPr>
        <u val="double"/>
        <sz val="11"/>
        <color theme="1"/>
        <rFont val="游ゴシック"/>
        <family val="3"/>
        <charset val="128"/>
        <scheme val="minor"/>
      </rPr>
      <t>以下の操作を行われますと、ご回答内容が正しく反映されない場合がございます。</t>
    </r>
    <r>
      <rPr>
        <sz val="11"/>
        <color theme="1"/>
        <rFont val="游ゴシック"/>
        <family val="3"/>
        <charset val="128"/>
        <scheme val="minor"/>
      </rPr>
      <t>ご注意ください。</t>
    </r>
    <rPh sb="39" eb="41">
      <t>チュウイ</t>
    </rPh>
    <phoneticPr fontId="1"/>
  </si>
  <si>
    <t>・セル・列・行の挿入・削除　　・ファイル形式の変換　　・シートの追加・削除　　・セキュリティ設定の解除
・Microsoft Excel以外の環境・ソフトでの編集　　・記述欄における改行</t>
    <rPh sb="4" eb="5">
      <t>レツ</t>
    </rPh>
    <rPh sb="6" eb="7">
      <t>ギョウ</t>
    </rPh>
    <rPh sb="8" eb="10">
      <t>ソウニュウ</t>
    </rPh>
    <rPh sb="11" eb="13">
      <t>サクジョ</t>
    </rPh>
    <rPh sb="20" eb="22">
      <t>ケイシキ</t>
    </rPh>
    <rPh sb="23" eb="25">
      <t>ヘンカン</t>
    </rPh>
    <rPh sb="32" eb="34">
      <t>ツイカ</t>
    </rPh>
    <rPh sb="35" eb="37">
      <t>サクジョ</t>
    </rPh>
    <rPh sb="46" eb="48">
      <t>セッテイ</t>
    </rPh>
    <rPh sb="49" eb="51">
      <t>カイジョ</t>
    </rPh>
    <rPh sb="68" eb="70">
      <t>イガイ</t>
    </rPh>
    <rPh sb="71" eb="73">
      <t>カンキョウ</t>
    </rPh>
    <rPh sb="79" eb="81">
      <t>ヘンシュウ</t>
    </rPh>
    <rPh sb="84" eb="87">
      <t>キジュツラン</t>
    </rPh>
    <rPh sb="91" eb="93">
      <t>カイギョウ</t>
    </rPh>
    <phoneticPr fontId="1"/>
  </si>
  <si>
    <r>
      <t>・</t>
    </r>
    <r>
      <rPr>
        <b/>
        <sz val="11"/>
        <color rgb="FFFF0000"/>
        <rFont val="游ゴシック"/>
        <family val="3"/>
        <charset val="128"/>
        <scheme val="minor"/>
      </rPr>
      <t>本調査表のご回答には「Microsoft Excel」をご利用ください。</t>
    </r>
    <rPh sb="1" eb="5">
      <t>ホンチョウサヒョウ</t>
    </rPh>
    <rPh sb="7" eb="9">
      <t>カイトウ</t>
    </rPh>
    <rPh sb="30" eb="32">
      <t>リヨウ</t>
    </rPh>
    <phoneticPr fontId="1"/>
  </si>
  <si>
    <r>
      <t>　同ソフトウェアのご利用が難しい場合は、「</t>
    </r>
    <r>
      <rPr>
        <b/>
        <sz val="11"/>
        <color theme="1"/>
        <rFont val="游ゴシック"/>
        <family val="3"/>
        <charset val="128"/>
        <scheme val="minor"/>
      </rPr>
      <t>●調査内容に関するお問い合わせ先</t>
    </r>
    <r>
      <rPr>
        <sz val="11"/>
        <color theme="1"/>
        <rFont val="游ゴシック"/>
        <family val="2"/>
        <charset val="128"/>
        <scheme val="minor"/>
      </rPr>
      <t>」までご連絡ください。</t>
    </r>
    <phoneticPr fontId="1"/>
  </si>
  <si>
    <t>・紙媒体の調査表もお送りしている場合があります。一部レイアウトが異なりますが、記載内容は同一です。</t>
    <rPh sb="1" eb="2">
      <t>カミ</t>
    </rPh>
    <rPh sb="2" eb="4">
      <t>バイタイ</t>
    </rPh>
    <rPh sb="5" eb="8">
      <t>チョウサヒョウ</t>
    </rPh>
    <rPh sb="10" eb="11">
      <t>オク</t>
    </rPh>
    <rPh sb="16" eb="18">
      <t>バアイ</t>
    </rPh>
    <rPh sb="24" eb="26">
      <t>イチブ</t>
    </rPh>
    <rPh sb="32" eb="33">
      <t>コト</t>
    </rPh>
    <rPh sb="39" eb="41">
      <t>キサイ</t>
    </rPh>
    <rPh sb="41" eb="43">
      <t>ナイヨウ</t>
    </rPh>
    <rPh sb="44" eb="46">
      <t>ドウイツ</t>
    </rPh>
    <phoneticPr fontId="1"/>
  </si>
  <si>
    <t>【回答（掲載）企業の情報】</t>
    <rPh sb="1" eb="3">
      <t>カイトウ</t>
    </rPh>
    <rPh sb="4" eb="6">
      <t>ケイサイ</t>
    </rPh>
    <rPh sb="7" eb="9">
      <t>キギョウ</t>
    </rPh>
    <rPh sb="10" eb="12">
      <t>ジョウホウ</t>
    </rPh>
    <phoneticPr fontId="1"/>
  </si>
  <si>
    <t>御社名</t>
    <rPh sb="0" eb="3">
      <t>オンシャメイ</t>
    </rPh>
    <phoneticPr fontId="1"/>
  </si>
  <si>
    <t>※ 傘下会社名（御社が純粋持株会社の場合に記入）</t>
    <rPh sb="2" eb="4">
      <t>サンカ</t>
    </rPh>
    <rPh sb="4" eb="6">
      <t>ガイシャ</t>
    </rPh>
    <rPh sb="6" eb="7">
      <t>メイ</t>
    </rPh>
    <phoneticPr fontId="1"/>
  </si>
  <si>
    <t>※ 単体ベース以外でのご回答の場合、その内容</t>
    <rPh sb="2" eb="4">
      <t>タンタイ</t>
    </rPh>
    <rPh sb="7" eb="9">
      <t>イガイ</t>
    </rPh>
    <rPh sb="12" eb="14">
      <t>カイトウ</t>
    </rPh>
    <rPh sb="15" eb="17">
      <t>バアイ</t>
    </rPh>
    <rPh sb="20" eb="22">
      <t>ナイヨウ</t>
    </rPh>
    <phoneticPr fontId="1"/>
  </si>
  <si>
    <t>小社使用コード</t>
    <rPh sb="0" eb="2">
      <t>ショウシャ</t>
    </rPh>
    <rPh sb="2" eb="4">
      <t>シヨウ</t>
    </rPh>
    <phoneticPr fontId="1"/>
  </si>
  <si>
    <t>【ご回答担当者情報】</t>
    <rPh sb="2" eb="4">
      <t>カイトウ</t>
    </rPh>
    <rPh sb="4" eb="7">
      <t>タントウシャ</t>
    </rPh>
    <rPh sb="7" eb="9">
      <t>ジョウホウ</t>
    </rPh>
    <phoneticPr fontId="1"/>
  </si>
  <si>
    <t>お名前</t>
    <rPh sb="1" eb="3">
      <t>ナマエ</t>
    </rPh>
    <phoneticPr fontId="1"/>
  </si>
  <si>
    <t>部署名</t>
    <rPh sb="0" eb="2">
      <t>ブショ</t>
    </rPh>
    <rPh sb="2" eb="3">
      <t>メイ</t>
    </rPh>
    <phoneticPr fontId="1"/>
  </si>
  <si>
    <t>TEL</t>
    <phoneticPr fontId="1"/>
  </si>
  <si>
    <t>E-Mail</t>
    <phoneticPr fontId="1"/>
  </si>
  <si>
    <t>【参考資料】</t>
    <rPh sb="1" eb="5">
      <t>サンコウシリョウ</t>
    </rPh>
    <phoneticPr fontId="1"/>
  </si>
  <si>
    <r>
      <t>・</t>
    </r>
    <r>
      <rPr>
        <b/>
        <sz val="11"/>
        <color theme="1"/>
        <rFont val="游ゴシック"/>
        <family val="3"/>
        <charset val="128"/>
        <scheme val="minor"/>
      </rPr>
      <t>東洋経済CSRオンライン</t>
    </r>
    <r>
      <rPr>
        <sz val="11"/>
        <color theme="1"/>
        <rFont val="游ゴシック"/>
        <family val="2"/>
        <charset val="128"/>
        <scheme val="minor"/>
      </rPr>
      <t>：</t>
    </r>
    <rPh sb="1" eb="5">
      <t>トウヨウケイザイ</t>
    </rPh>
    <phoneticPr fontId="1"/>
  </si>
  <si>
    <t>https://biz.toyokeizai.net/-/csr/</t>
    <phoneticPr fontId="1"/>
  </si>
  <si>
    <r>
      <t>・</t>
    </r>
    <r>
      <rPr>
        <b/>
        <sz val="11"/>
        <color theme="1"/>
        <rFont val="游ゴシック"/>
        <family val="3"/>
        <charset val="128"/>
        <scheme val="minor"/>
      </rPr>
      <t>東洋経済「CSR調査」ご案内ページ</t>
    </r>
    <r>
      <rPr>
        <sz val="11"/>
        <color theme="1"/>
        <rFont val="游ゴシック"/>
        <family val="2"/>
        <charset val="128"/>
        <scheme val="minor"/>
      </rPr>
      <t>：</t>
    </r>
    <rPh sb="1" eb="5">
      <t>トウヨウケイザイ</t>
    </rPh>
    <rPh sb="9" eb="11">
      <t>チョウサ</t>
    </rPh>
    <rPh sb="13" eb="15">
      <t>アンナイ</t>
    </rPh>
    <phoneticPr fontId="1"/>
  </si>
  <si>
    <t>「ご回答の手引き」「記入例」「調査のお願い」「未上場企業財務評価ファイル」等を掲載しております。</t>
    <rPh sb="2" eb="4">
      <t>カイトウ</t>
    </rPh>
    <rPh sb="5" eb="7">
      <t>テビ</t>
    </rPh>
    <rPh sb="10" eb="13">
      <t>キニュウレイ</t>
    </rPh>
    <rPh sb="15" eb="17">
      <t>チョウサ</t>
    </rPh>
    <rPh sb="19" eb="20">
      <t>ネガ</t>
    </rPh>
    <rPh sb="23" eb="28">
      <t>ミジョウジョウキギョウ</t>
    </rPh>
    <rPh sb="28" eb="32">
      <t>ザイムヒョウカ</t>
    </rPh>
    <rPh sb="37" eb="38">
      <t>ナド</t>
    </rPh>
    <rPh sb="39" eb="41">
      <t>ケイサイ</t>
    </rPh>
    <phoneticPr fontId="1"/>
  </si>
  <si>
    <r>
      <t>・</t>
    </r>
    <r>
      <rPr>
        <b/>
        <sz val="11"/>
        <color theme="1"/>
        <rFont val="游ゴシック"/>
        <family val="3"/>
        <charset val="128"/>
        <scheme val="minor"/>
      </rPr>
      <t>東洋経済サステナビリティフォーラム</t>
    </r>
    <r>
      <rPr>
        <sz val="11"/>
        <color theme="1"/>
        <rFont val="游ゴシック"/>
        <family val="2"/>
        <charset val="128"/>
        <scheme val="minor"/>
      </rPr>
      <t>：</t>
    </r>
    <rPh sb="1" eb="5">
      <t>トウヨウケイザイ</t>
    </rPh>
    <phoneticPr fontId="1"/>
  </si>
  <si>
    <t>https://biz.toyokeizai.net/-/csr/sustainabilityforum/</t>
    <phoneticPr fontId="1"/>
  </si>
  <si>
    <t>●調査内容に関するお問い合わせ先</t>
    <phoneticPr fontId="1"/>
  </si>
  <si>
    <t xml:space="preserve">東洋経済新報社CSRデータ開発チーム </t>
    <rPh sb="0" eb="4">
      <t>トウヨウケイザイ</t>
    </rPh>
    <rPh sb="4" eb="7">
      <t>シンポウシャ</t>
    </rPh>
    <phoneticPr fontId="1"/>
  </si>
  <si>
    <t>Mail:</t>
    <phoneticPr fontId="1"/>
  </si>
  <si>
    <t>csr@toyokeizai.co.jp</t>
    <phoneticPr fontId="1"/>
  </si>
  <si>
    <t>Tel:</t>
    <phoneticPr fontId="1"/>
  </si>
  <si>
    <t>●本調査のご返送先</t>
    <rPh sb="1" eb="4">
      <t>ホンチョウサ</t>
    </rPh>
    <rPh sb="6" eb="9">
      <t>ヘンソウサキ</t>
    </rPh>
    <phoneticPr fontId="1"/>
  </si>
  <si>
    <t>東洋経済調査ポータル（調査表ダウンロード・アップロードサイト）</t>
    <rPh sb="0" eb="4">
      <t>トウヨウケイザイ</t>
    </rPh>
    <rPh sb="4" eb="6">
      <t>チョウサ</t>
    </rPh>
    <rPh sb="11" eb="14">
      <t>チョウサヒョウ</t>
    </rPh>
    <phoneticPr fontId="1"/>
  </si>
  <si>
    <t>https://toyokeizai-db-esurvey.spiral-site.com/esurvey_auth/login</t>
    <phoneticPr fontId="1"/>
  </si>
  <si>
    <t>accept-csr@toyokeizai.co.jp</t>
    <phoneticPr fontId="1"/>
  </si>
  <si>
    <t>【調査項目一覧】</t>
    <rPh sb="1" eb="3">
      <t>チョウサ</t>
    </rPh>
    <rPh sb="3" eb="5">
      <t>コウモク</t>
    </rPh>
    <rPh sb="5" eb="7">
      <t>イチラン</t>
    </rPh>
    <phoneticPr fontId="1"/>
  </si>
  <si>
    <t>項番</t>
    <rPh sb="0" eb="2">
      <t>コウバン</t>
    </rPh>
    <phoneticPr fontId="1"/>
  </si>
  <si>
    <t>調査内容</t>
    <rPh sb="0" eb="2">
      <t>チョウサ</t>
    </rPh>
    <rPh sb="2" eb="4">
      <t>ナイヨウ</t>
    </rPh>
    <phoneticPr fontId="1"/>
  </si>
  <si>
    <t>2．CSR全般・社会貢献・内部統制等編</t>
    <phoneticPr fontId="1"/>
  </si>
  <si>
    <r>
      <t>・ご依頼しております東洋経済「CSR調査」のうち、</t>
    </r>
    <r>
      <rPr>
        <b/>
        <sz val="11"/>
        <color theme="8" tint="0.59999389629810485"/>
        <rFont val="游ゴシック"/>
        <family val="3"/>
        <charset val="128"/>
        <scheme val="minor"/>
      </rPr>
      <t>「CSR全般・社会貢献・内部統制等編」</t>
    </r>
    <r>
      <rPr>
        <sz val="11"/>
        <color theme="1"/>
        <rFont val="游ゴシック"/>
        <family val="2"/>
        <charset val="128"/>
        <scheme val="minor"/>
      </rPr>
      <t xml:space="preserve">についてご回答をお願いいたします。 </t>
    </r>
    <rPh sb="10" eb="14">
      <t>トウヨウケイザイ</t>
    </rPh>
    <phoneticPr fontId="1"/>
  </si>
  <si>
    <r>
      <t>※環境対策に特化した環境報告書は</t>
    </r>
    <r>
      <rPr>
        <sz val="10"/>
        <color theme="9"/>
        <rFont val="游ゴシック"/>
        <family val="3"/>
        <charset val="128"/>
        <scheme val="minor"/>
      </rPr>
      <t>「３.環境編」</t>
    </r>
    <r>
      <rPr>
        <sz val="10"/>
        <color theme="1"/>
        <rFont val="游ゴシック"/>
        <family val="2"/>
        <charset val="128"/>
        <scheme val="minor"/>
      </rPr>
      <t>でお聞きしているため、ここでは除きます</t>
    </r>
    <phoneticPr fontId="1"/>
  </si>
  <si>
    <t xml:space="preserve">　●第三者の関与（レビュー・保証等）の有無（1つ選択） </t>
    <phoneticPr fontId="1"/>
  </si>
  <si>
    <t xml:space="preserve">　●英文での報告（原則公開されているもの）の有無（1つ選択） </t>
    <phoneticPr fontId="1"/>
  </si>
  <si>
    <t>ステークホルダー・エンゲージメントについて、具体的な内容をご回答ください（100字程度以内）</t>
    <phoneticPr fontId="1"/>
  </si>
  <si>
    <t>（参考）社会貢献活動支出額総額計算値（うち寄付金総額＋うちその他支出額）→</t>
    <rPh sb="1" eb="3">
      <t>サンコウ</t>
    </rPh>
    <rPh sb="4" eb="6">
      <t>シャカイ</t>
    </rPh>
    <rPh sb="6" eb="8">
      <t>コウケン</t>
    </rPh>
    <rPh sb="8" eb="10">
      <t>カツドウ</t>
    </rPh>
    <rPh sb="10" eb="13">
      <t>シシュツガク</t>
    </rPh>
    <rPh sb="13" eb="15">
      <t>ソウガク</t>
    </rPh>
    <rPh sb="15" eb="18">
      <t>ケイサンチ</t>
    </rPh>
    <rPh sb="21" eb="24">
      <t>キフキン</t>
    </rPh>
    <rPh sb="24" eb="26">
      <t>ソウガク</t>
    </rPh>
    <rPh sb="31" eb="32">
      <t>タ</t>
    </rPh>
    <rPh sb="32" eb="35">
      <t>シシュツガク</t>
    </rPh>
    <phoneticPr fontId="1"/>
  </si>
  <si>
    <t>※該当がない場合は「0」をご回答ください</t>
    <rPh sb="1" eb="3">
      <t>ガイトウ</t>
    </rPh>
    <rPh sb="6" eb="8">
      <t>バアイ</t>
    </rPh>
    <rPh sb="14" eb="16">
      <t>カイトウ</t>
    </rPh>
    <phoneticPr fontId="1"/>
  </si>
  <si>
    <t>（※参考）前回のご回答→</t>
    <rPh sb="2" eb="4">
      <t>サンコウ</t>
    </rPh>
    <rPh sb="5" eb="7">
      <t>ゼンカイ</t>
    </rPh>
    <rPh sb="9" eb="11">
      <t>カイトウ</t>
    </rPh>
    <phoneticPr fontId="1"/>
  </si>
  <si>
    <t>サステナブル調達（紛争鉱物は除く）について、具体的な取り組み事例があれば3つまでご回答ください（150字程度以内）</t>
    <phoneticPr fontId="1"/>
  </si>
  <si>
    <t>特定の国、地域の法制度やルールによって、大きく影響を受けている事例があればご回答ください（80字程度以内）</t>
    <phoneticPr fontId="1"/>
  </si>
  <si>
    <t>通報・告発・苦情等への対応状況についてご回答ください</t>
    <phoneticPr fontId="1"/>
  </si>
  <si>
    <t>　内部通報・告発窓口の設置（社内）</t>
    <phoneticPr fontId="1"/>
  </si>
  <si>
    <t>内部通報・告発への対応状況について（それぞれ1つ選択）</t>
    <phoneticPr fontId="1"/>
  </si>
  <si>
    <t>　内部通報・告発窓口の設置（社外）</t>
    <phoneticPr fontId="1"/>
  </si>
  <si>
    <t>　通報・告発者の権利保護に関する規定</t>
    <phoneticPr fontId="1"/>
  </si>
  <si>
    <t>上記制度の実効性向上への取り組み</t>
    <rPh sb="0" eb="2">
      <t>ジョウキ</t>
    </rPh>
    <phoneticPr fontId="1"/>
  </si>
  <si>
    <t>苦情処理メカニズムの導入・確立状況について（1つ選択）</t>
    <rPh sb="0" eb="2">
      <t>クジョウ</t>
    </rPh>
    <rPh sb="2" eb="4">
      <t>ショリ</t>
    </rPh>
    <rPh sb="10" eb="12">
      <t>ドウニュウ</t>
    </rPh>
    <rPh sb="13" eb="15">
      <t>カクリツ</t>
    </rPh>
    <rPh sb="15" eb="17">
      <t>ジョウキョウ</t>
    </rPh>
    <rPh sb="24" eb="26">
      <t>センタク</t>
    </rPh>
    <phoneticPr fontId="1"/>
  </si>
  <si>
    <t>1．導入している</t>
    <rPh sb="2" eb="4">
      <t>ドウニュウ</t>
    </rPh>
    <phoneticPr fontId="1"/>
  </si>
  <si>
    <t>2．導入していない</t>
    <rPh sb="2" eb="4">
      <t>ドウニュウ</t>
    </rPh>
    <phoneticPr fontId="1"/>
  </si>
  <si>
    <t>注記（内部通報・苦情処理メカニズム）</t>
    <rPh sb="0" eb="2">
      <t>チュウキ</t>
    </rPh>
    <rPh sb="3" eb="7">
      <t>ナイブツウホウ</t>
    </rPh>
    <rPh sb="8" eb="12">
      <t>クジョウショリ</t>
    </rPh>
    <phoneticPr fontId="1"/>
  </si>
  <si>
    <t>消費者からのクレーム・要望情報への対応・体制についてご回答ください（それぞれ１つ選択）</t>
    <phoneticPr fontId="1"/>
  </si>
  <si>
    <t>　対応マニュアル</t>
    <phoneticPr fontId="1"/>
  </si>
  <si>
    <t>　公益通報者保護法に基づく指針の解説</t>
    <phoneticPr fontId="1"/>
  </si>
  <si>
    <t>内部通報（相談含む）・内部告発件数</t>
    <phoneticPr fontId="1"/>
  </si>
  <si>
    <t>　クレームのデータベース</t>
    <phoneticPr fontId="1"/>
  </si>
  <si>
    <t>　クレーム・苦情・要望等の件数</t>
    <phoneticPr fontId="1"/>
  </si>
  <si>
    <r>
      <t>※環境問題に関する苦情は除く（</t>
    </r>
    <r>
      <rPr>
        <sz val="10"/>
        <color theme="9"/>
        <rFont val="游ゴシック"/>
        <family val="3"/>
        <charset val="128"/>
        <scheme val="minor"/>
      </rPr>
      <t>「3．環境編」</t>
    </r>
    <r>
      <rPr>
        <sz val="10"/>
        <color theme="1"/>
        <rFont val="游ゴシック"/>
        <family val="2"/>
        <charset val="128"/>
        <scheme val="minor"/>
      </rPr>
      <t>の調査表でご回答ください）</t>
    </r>
    <rPh sb="23" eb="26">
      <t>チョウサヒョウ</t>
    </rPh>
    <phoneticPr fontId="1"/>
  </si>
  <si>
    <t>注記（クレーム・要望情報）</t>
    <rPh sb="0" eb="2">
      <t>チュウキ</t>
    </rPh>
    <rPh sb="8" eb="12">
      <t>ヨウボウジョウホウ</t>
    </rPh>
    <phoneticPr fontId="1"/>
  </si>
  <si>
    <t>QMS（品質マネジメントシステム）の構築についてご回答ください</t>
    <phoneticPr fontId="1"/>
  </si>
  <si>
    <t>QMSの構築状況について（1つ選択）</t>
    <phoneticPr fontId="1"/>
  </si>
  <si>
    <t>2．ISO9000S認証を取得予定</t>
    <phoneticPr fontId="1"/>
  </si>
  <si>
    <t>4．QMSは構築していない</t>
    <rPh sb="6" eb="8">
      <t>コウチク</t>
    </rPh>
    <phoneticPr fontId="1"/>
  </si>
  <si>
    <t>1．ISO9000S認証を取得</t>
    <rPh sb="10" eb="12">
      <t>ニンショウ</t>
    </rPh>
    <rPh sb="13" eb="15">
      <t>シュトク</t>
    </rPh>
    <phoneticPr fontId="1"/>
  </si>
  <si>
    <t>3．自社独自のQMSを構築</t>
    <rPh sb="2" eb="4">
      <t>ジシャ</t>
    </rPh>
    <rPh sb="4" eb="6">
      <t>ドクジ</t>
    </rPh>
    <rPh sb="11" eb="13">
      <t>コウチク</t>
    </rPh>
    <phoneticPr fontId="1"/>
  </si>
  <si>
    <t>ISO9000S以外、あるいは独自のQMSを設けている場合、具体的にご回答ください（200字以内）</t>
    <phoneticPr fontId="1"/>
  </si>
  <si>
    <t>ISO9000Sの取得事業所割合（概算値可）・算出基準（1つ選択）について</t>
    <phoneticPr fontId="1"/>
  </si>
  <si>
    <t>※「1.ISO9000S認証を取得」以外の場合でも、ISO9000Sと同等のQMSを構築できているとお考えの場合は、下記設問にご回答ください</t>
    <phoneticPr fontId="1"/>
  </si>
  <si>
    <t>　（国内）国内全事業所に占める取得事業所の割合</t>
    <phoneticPr fontId="1"/>
  </si>
  <si>
    <t xml:space="preserve">　（海外）海外全事業所に占める取得事業所の割合 </t>
    <phoneticPr fontId="1"/>
  </si>
  <si>
    <t>6．対象なし</t>
    <rPh sb="2" eb="4">
      <t>タイショウ</t>
    </rPh>
    <phoneticPr fontId="1"/>
  </si>
  <si>
    <t>4．生成AIは活用していない</t>
    <rPh sb="2" eb="4">
      <t>セイセイ</t>
    </rPh>
    <rPh sb="7" eb="9">
      <t>カツヨウ</t>
    </rPh>
    <phoneticPr fontId="1"/>
  </si>
  <si>
    <t>生成AIの活用に関するルールやポリシーの制定について（1つ選択）</t>
    <phoneticPr fontId="1"/>
  </si>
  <si>
    <t>※Ｑ17～Ｑ20は内容が重複しないように、いずれかの1カ所にご回答ください</t>
    <phoneticPr fontId="1"/>
  </si>
  <si>
    <t>※実際に取り組みを行っていない場合もご回答ください</t>
    <rPh sb="4" eb="5">
      <t>ト</t>
    </rPh>
    <rPh sb="6" eb="7">
      <t>ク</t>
    </rPh>
    <phoneticPr fontId="1"/>
  </si>
  <si>
    <t>最初に表彰名（20字程度以内）、続いて主催者、受賞対象（50字程度以内）をご回答ください　※具体例は「ご回答の手引き」をご参照ください</t>
    <phoneticPr fontId="1"/>
  </si>
  <si>
    <r>
      <t>※労働安全衛生の表彰事例は</t>
    </r>
    <r>
      <rPr>
        <sz val="10"/>
        <color rgb="FF0070C0"/>
        <rFont val="游ゴシック"/>
        <family val="3"/>
        <charset val="128"/>
        <scheme val="minor"/>
      </rPr>
      <t>「１.雇用・人材活用編」</t>
    </r>
    <r>
      <rPr>
        <sz val="10"/>
        <color theme="1"/>
        <rFont val="游ゴシック"/>
        <family val="2"/>
        <charset val="128"/>
        <scheme val="minor"/>
      </rPr>
      <t>、環境関連の表彰事例は</t>
    </r>
    <r>
      <rPr>
        <sz val="10"/>
        <color theme="9"/>
        <rFont val="游ゴシック"/>
        <family val="3"/>
        <charset val="128"/>
        <scheme val="minor"/>
      </rPr>
      <t>「３.環境編」</t>
    </r>
    <r>
      <rPr>
        <sz val="10"/>
        <color theme="1"/>
        <rFont val="游ゴシック"/>
        <family val="2"/>
        <charset val="128"/>
        <scheme val="minor"/>
      </rPr>
      <t>でそれぞれご回答ください</t>
    </r>
    <phoneticPr fontId="1"/>
  </si>
  <si>
    <r>
      <t>●</t>
    </r>
    <r>
      <rPr>
        <b/>
        <sz val="11"/>
        <color theme="8" tint="0.59999389629810485"/>
        <rFont val="游ゴシック"/>
        <family val="3"/>
        <charset val="128"/>
        <scheme val="minor"/>
      </rPr>
      <t>「CSR全般・社会貢献・内部統制等編」</t>
    </r>
    <r>
      <rPr>
        <b/>
        <sz val="11"/>
        <color theme="1"/>
        <rFont val="游ゴシック"/>
        <family val="3"/>
        <charset val="128"/>
        <scheme val="minor"/>
      </rPr>
      <t>の設問は以上となります。ご回答ありがとうございました。</t>
    </r>
    <rPh sb="5" eb="7">
      <t>ゼンパン</t>
    </rPh>
    <rPh sb="8" eb="10">
      <t>シャカイ</t>
    </rPh>
    <rPh sb="10" eb="12">
      <t>コウケン</t>
    </rPh>
    <rPh sb="13" eb="15">
      <t>ナイブ</t>
    </rPh>
    <rPh sb="15" eb="18">
      <t>トウセイナド</t>
    </rPh>
    <rPh sb="18" eb="19">
      <t>ヘン</t>
    </rPh>
    <rPh sb="21" eb="23">
      <t>セツモン</t>
    </rPh>
    <rPh sb="24" eb="26">
      <t>イジョウ</t>
    </rPh>
    <phoneticPr fontId="1"/>
  </si>
  <si>
    <r>
      <t>貴社メモ欄　</t>
    </r>
    <r>
      <rPr>
        <b/>
        <sz val="9"/>
        <color theme="0"/>
        <rFont val="游ゴシック"/>
        <family val="3"/>
        <charset val="128"/>
        <scheme val="minor"/>
      </rPr>
      <t>※ご回答には反映されません</t>
    </r>
    <rPh sb="0" eb="2">
      <t>キシャ</t>
    </rPh>
    <rPh sb="4" eb="5">
      <t>ラン</t>
    </rPh>
    <rPh sb="8" eb="10">
      <t>カイトウ</t>
    </rPh>
    <rPh sb="12" eb="14">
      <t>ハンエイ</t>
    </rPh>
    <phoneticPr fontId="1"/>
  </si>
  <si>
    <t>※調査項目をクリックすると設問へジャンプします</t>
    <rPh sb="1" eb="3">
      <t>チョウサ</t>
    </rPh>
    <rPh sb="3" eb="5">
      <t>コウモク</t>
    </rPh>
    <rPh sb="13" eb="15">
      <t>セツモン</t>
    </rPh>
    <phoneticPr fontId="1"/>
  </si>
  <si>
    <t>4．就業時間として認定</t>
    <phoneticPr fontId="1"/>
  </si>
  <si>
    <t>5．その他：</t>
    <rPh sb="4" eb="5">
      <t>タ</t>
    </rPh>
    <phoneticPr fontId="1"/>
  </si>
  <si>
    <t>・ご回答の際は、「参考資料」（ご回答の手引き等）に掲載している資料をご参照ください。</t>
    <rPh sb="2" eb="4">
      <t>カイトウ</t>
    </rPh>
    <rPh sb="5" eb="6">
      <t>サイ</t>
    </rPh>
    <rPh sb="9" eb="13">
      <t>サンコウシリョウ</t>
    </rPh>
    <rPh sb="16" eb="18">
      <t>カイトウ</t>
    </rPh>
    <rPh sb="19" eb="21">
      <t>テビ</t>
    </rPh>
    <rPh sb="25" eb="27">
      <t>ケイサイ</t>
    </rPh>
    <rPh sb="31" eb="33">
      <t>シリョウ</t>
    </rPh>
    <rPh sb="35" eb="37">
      <t>サンショウ</t>
    </rPh>
    <phoneticPr fontId="1"/>
  </si>
  <si>
    <t>・ご回答いただいたデータは、プログラム等により処理を行います。</t>
  </si>
  <si>
    <t>調査・評価関連情報のほか、各種刊行物・サービス関連情報等を掲載しております。</t>
    <rPh sb="0" eb="2">
      <t>チョウサ</t>
    </rPh>
    <rPh sb="3" eb="5">
      <t>ヒョウカ</t>
    </rPh>
    <rPh sb="5" eb="7">
      <t>カンレン</t>
    </rPh>
    <rPh sb="7" eb="9">
      <t>ジョウホウ</t>
    </rPh>
    <rPh sb="13" eb="15">
      <t>カクシュ</t>
    </rPh>
    <rPh sb="15" eb="18">
      <t>カンコウブツ</t>
    </rPh>
    <rPh sb="23" eb="25">
      <t>カンレン</t>
    </rPh>
    <rPh sb="25" eb="27">
      <t>ジョウホウ</t>
    </rPh>
    <rPh sb="29" eb="31">
      <t>ケイサイ</t>
    </rPh>
    <phoneticPr fontId="1"/>
  </si>
  <si>
    <t>https://biz.toyokeizai.net/-/csr/research/No21-2025.html</t>
    <phoneticPr fontId="1"/>
  </si>
  <si>
    <t>「CSR Fileダウンロードシステム」等のご案内を掲載しております。</t>
    <rPh sb="23" eb="25">
      <t>アンナイ</t>
    </rPh>
    <rPh sb="26" eb="28">
      <t>ケイサイ</t>
    </rPh>
    <phoneticPr fontId="1"/>
  </si>
  <si>
    <t>03-3246-5579</t>
    <phoneticPr fontId="1"/>
  </si>
  <si>
    <t>※「東洋経済調査ポータル」をご利用いただけない場合は、下記の調査表送付窓口までご返送ください</t>
    <rPh sb="15" eb="17">
      <t>リヨウ</t>
    </rPh>
    <rPh sb="23" eb="25">
      <t>バアイ</t>
    </rPh>
    <rPh sb="27" eb="29">
      <t>カキ</t>
    </rPh>
    <rPh sb="30" eb="33">
      <t>チョウサヒョウ</t>
    </rPh>
    <rPh sb="33" eb="35">
      <t>ソウフ</t>
    </rPh>
    <rPh sb="35" eb="37">
      <t>マドグチ</t>
    </rPh>
    <rPh sb="40" eb="42">
      <t>ヘンソウ</t>
    </rPh>
    <phoneticPr fontId="1"/>
  </si>
  <si>
    <t>東洋経済新報社CSRデータ開発チーム 東洋経済「CSR調査」受入専用窓口</t>
    <phoneticPr fontId="1"/>
  </si>
  <si>
    <t>・選択肢・チェックボックスのご回答を削除される場合は、該当セルを選択の上、直接削除してください。</t>
    <rPh sb="1" eb="4">
      <t>センタクシ</t>
    </rPh>
    <rPh sb="15" eb="17">
      <t>カイトウ</t>
    </rPh>
    <rPh sb="18" eb="20">
      <t>サクジョ</t>
    </rPh>
    <rPh sb="23" eb="25">
      <t>バアイ</t>
    </rPh>
    <rPh sb="27" eb="29">
      <t>ガイトウ</t>
    </rPh>
    <rPh sb="32" eb="34">
      <t>センタク</t>
    </rPh>
    <rPh sb="35" eb="36">
      <t>ウエ</t>
    </rPh>
    <rPh sb="37" eb="39">
      <t>チョクセツ</t>
    </rPh>
    <rPh sb="39" eb="41">
      <t>サクジョ</t>
    </rPh>
    <phoneticPr fontId="1"/>
  </si>
  <si>
    <t>　そのほか、具体的な操作方法等は東洋経済CSRオンラインの説明ページをご参照ください。</t>
    <rPh sb="6" eb="9">
      <t>グタイテキ</t>
    </rPh>
    <rPh sb="10" eb="12">
      <t>ソウサ</t>
    </rPh>
    <rPh sb="12" eb="14">
      <t>ホウホウ</t>
    </rPh>
    <rPh sb="14" eb="15">
      <t>ナド</t>
    </rPh>
    <rPh sb="16" eb="18">
      <t>トウヨウ</t>
    </rPh>
    <rPh sb="18" eb="20">
      <t>ケイザイ</t>
    </rPh>
    <rPh sb="29" eb="31">
      <t>セツメイ</t>
    </rPh>
    <rPh sb="36" eb="38">
      <t>サンショウ</t>
    </rPh>
    <phoneticPr fontId="1"/>
  </si>
  <si>
    <t>publication_code</t>
    <phoneticPr fontId="1"/>
  </si>
  <si>
    <t>PubType</t>
    <phoneticPr fontId="1"/>
  </si>
  <si>
    <t>InvType</t>
    <phoneticPr fontId="1"/>
  </si>
  <si>
    <t>PubID</t>
    <phoneticPr fontId="1"/>
  </si>
  <si>
    <t>IndexID</t>
    <phoneticPr fontId="1"/>
  </si>
  <si>
    <t>のみご回答いただけます。なお、前回ご回答から変更がある場合、</t>
    <rPh sb="15" eb="17">
      <t>ゼンカイ</t>
    </rPh>
    <rPh sb="18" eb="20">
      <t>カイトウ</t>
    </rPh>
    <rPh sb="22" eb="24">
      <t>ヘンコウ</t>
    </rPh>
    <rPh sb="27" eb="29">
      <t>バアイ</t>
    </rPh>
    <phoneticPr fontId="1"/>
  </si>
  <si>
    <t>背景色</t>
    <rPh sb="0" eb="3">
      <t>ハイケイショク</t>
    </rPh>
    <phoneticPr fontId="1"/>
  </si>
  <si>
    <t>が変わります。</t>
    <rPh sb="1" eb="2">
      <t>カ</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</si>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</sst>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Red]\(#,##0.0\)"/>
    <numFmt numFmtId="178" formatCode="0_);[Red]\(0\)"/>
  </numFmts>
  <fonts count="32">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rgb="FFFF0000"/>
      <name val="游ゴシック"/>
      <family val="2"/>
      <charset val="128"/>
      <scheme val="minor"/>
    </font>
    <font>
      <b/>
      <sz val="11"/>
      <color theme="0"/>
      <name val="游ゴシック"/>
      <family val="3"/>
      <charset val="128"/>
      <scheme val="minor"/>
    </font>
    <font>
      <sz val="11"/>
      <color theme="1"/>
      <name val="游ゴシック"/>
      <family val="3"/>
      <charset val="128"/>
      <scheme val="minor"/>
    </font>
    <font>
      <b/>
      <sz val="10"/>
      <color theme="1"/>
      <name val="游ゴシック"/>
      <family val="3"/>
      <charset val="128"/>
      <scheme val="minor"/>
    </font>
    <font>
      <sz val="11"/>
      <color theme="1"/>
      <name val="Segoe UI Symbol"/>
      <family val="2"/>
    </font>
    <font>
      <b/>
      <sz val="18"/>
      <color theme="1"/>
      <name val="游ゴシック"/>
      <family val="3"/>
      <charset val="128"/>
      <scheme val="minor"/>
    </font>
    <font>
      <sz val="6"/>
      <name val="游ゴシック"/>
      <family val="3"/>
      <charset val="128"/>
      <scheme val="minor"/>
    </font>
    <font>
      <b/>
      <sz val="18"/>
      <color rgb="FFFF0000"/>
      <name val="游ゴシック"/>
      <family val="3"/>
      <charset val="128"/>
      <scheme val="minor"/>
    </font>
    <font>
      <sz val="11"/>
      <name val="ＭＳ Ｐゴシック"/>
      <family val="3"/>
      <charset val="128"/>
    </font>
    <font>
      <u/>
      <sz val="11"/>
      <color theme="10"/>
      <name val="游ゴシック"/>
      <family val="2"/>
      <charset val="128"/>
      <scheme val="minor"/>
    </font>
    <font>
      <sz val="11"/>
      <color theme="0" tint="-0.499984740745262"/>
      <name val="游ゴシック"/>
      <family val="2"/>
      <charset val="128"/>
      <scheme val="minor"/>
    </font>
    <font>
      <sz val="11"/>
      <color rgb="FFFF0000"/>
      <name val="游ゴシック"/>
      <family val="2"/>
      <charset val="128"/>
      <scheme val="minor"/>
    </font>
    <font>
      <b/>
      <sz val="22"/>
      <color theme="0"/>
      <name val="游ゴシック"/>
      <family val="3"/>
      <charset val="128"/>
      <scheme val="minor"/>
    </font>
    <font>
      <b/>
      <sz val="14"/>
      <color theme="1"/>
      <name val="游ゴシック"/>
      <family val="3"/>
      <charset val="128"/>
      <scheme val="minor"/>
    </font>
    <font>
      <b/>
      <u val="double"/>
      <sz val="12"/>
      <color rgb="FFFF0000"/>
      <name val="游ゴシック"/>
      <family val="3"/>
      <charset val="128"/>
      <scheme val="minor"/>
    </font>
    <font>
      <u val="double"/>
      <sz val="11"/>
      <color theme="1"/>
      <name val="游ゴシック"/>
      <family val="3"/>
      <charset val="128"/>
      <scheme val="minor"/>
    </font>
    <font>
      <b/>
      <sz val="11"/>
      <color rgb="FFFF0000"/>
      <name val="游ゴシック"/>
      <family val="3"/>
      <charset val="128"/>
      <scheme val="minor"/>
    </font>
    <font>
      <sz val="11"/>
      <name val="游ゴシック"/>
      <family val="2"/>
      <charset val="128"/>
      <scheme val="minor"/>
    </font>
    <font>
      <b/>
      <u/>
      <sz val="11"/>
      <color theme="0"/>
      <name val="游ゴシック"/>
      <family val="3"/>
      <charset val="128"/>
      <scheme val="minor"/>
    </font>
    <font>
      <b/>
      <sz val="20"/>
      <color theme="8" tint="0.59999389629810485"/>
      <name val="游ゴシック"/>
      <family val="3"/>
      <charset val="128"/>
      <scheme val="minor"/>
    </font>
    <font>
      <b/>
      <sz val="11"/>
      <color theme="8" tint="0.59999389629810485"/>
      <name val="游ゴシック"/>
      <family val="3"/>
      <charset val="128"/>
      <scheme val="minor"/>
    </font>
    <font>
      <sz val="10"/>
      <color theme="9"/>
      <name val="游ゴシック"/>
      <family val="3"/>
      <charset val="128"/>
      <scheme val="minor"/>
    </font>
    <font>
      <u/>
      <sz val="10"/>
      <color theme="1"/>
      <name val="游ゴシック"/>
      <family val="2"/>
      <charset val="128"/>
      <scheme val="minor"/>
    </font>
    <font>
      <sz val="10"/>
      <color rgb="FF0070C0"/>
      <name val="游ゴシック"/>
      <family val="3"/>
      <charset val="128"/>
      <scheme val="minor"/>
    </font>
    <font>
      <b/>
      <sz val="9"/>
      <color theme="0"/>
      <name val="游ゴシック"/>
      <family val="3"/>
      <charset val="128"/>
      <scheme val="minor"/>
    </font>
  </fonts>
  <fills count="9">
    <fill>
      <patternFill patternType="none"/>
    </fill>
    <fill>
      <patternFill patternType="gray125"/>
    </fill>
    <fill>
      <patternFill patternType="solid">
        <fgColor theme="3" tint="0.8999908444471571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auto="1"/>
      </right>
      <top/>
      <bottom/>
      <diagonal/>
    </border>
    <border>
      <left style="dashDot">
        <color indexed="64"/>
      </left>
      <right style="dashDot">
        <color indexed="64"/>
      </right>
      <top style="dashDot">
        <color indexed="64"/>
      </top>
      <bottom style="dashDot">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s>
  <cellStyleXfs count="3">
    <xf numFmtId="0" fontId="0" fillId="0" borderId="0">
      <alignment vertical="center"/>
    </xf>
    <xf numFmtId="0" fontId="15" fillId="0" borderId="0"/>
    <xf numFmtId="0" fontId="16" fillId="0" borderId="0" applyNumberFormat="0" applyFill="0" applyBorder="0" applyAlignment="0" applyProtection="0">
      <alignment vertical="center"/>
    </xf>
  </cellStyleXfs>
  <cellXfs count="242">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2" xfId="0" applyBorder="1">
      <alignment vertical="center"/>
    </xf>
    <xf numFmtId="0" fontId="4" fillId="3" borderId="0" xfId="0" applyFont="1" applyFill="1">
      <alignment vertical="center"/>
    </xf>
    <xf numFmtId="0" fontId="0" fillId="3" borderId="0" xfId="0" applyFill="1">
      <alignment vertical="center"/>
    </xf>
    <xf numFmtId="0" fontId="5" fillId="0" borderId="0" xfId="0" applyFont="1">
      <alignment vertical="center"/>
    </xf>
    <xf numFmtId="0" fontId="0" fillId="4" borderId="0" xfId="0" applyFill="1">
      <alignment vertical="center"/>
    </xf>
    <xf numFmtId="0" fontId="2" fillId="0" borderId="0" xfId="0" applyFont="1" applyAlignment="1">
      <alignment vertical="top"/>
    </xf>
    <xf numFmtId="0" fontId="0" fillId="0" borderId="0" xfId="0" applyAlignment="1">
      <alignment vertical="top"/>
    </xf>
    <xf numFmtId="0" fontId="0" fillId="0" borderId="0" xfId="0" applyAlignment="1"/>
    <xf numFmtId="0" fontId="2" fillId="0" borderId="0" xfId="0" applyFont="1" applyAlignment="1">
      <alignment horizontal="left"/>
    </xf>
    <xf numFmtId="0" fontId="4" fillId="4" borderId="0" xfId="0" applyFont="1" applyFill="1">
      <alignment vertical="center"/>
    </xf>
    <xf numFmtId="0" fontId="4" fillId="0" borderId="0" xfId="0" applyFont="1">
      <alignment vertical="center"/>
    </xf>
    <xf numFmtId="0" fontId="10" fillId="3" borderId="0" xfId="0" applyFont="1" applyFill="1">
      <alignment vertical="center"/>
    </xf>
    <xf numFmtId="0" fontId="7" fillId="0" borderId="0" xfId="0" applyFont="1" applyAlignment="1">
      <alignment horizontal="left" vertical="top" wrapText="1"/>
    </xf>
    <xf numFmtId="0" fontId="2" fillId="0" borderId="0" xfId="0" applyFont="1" applyAlignment="1">
      <alignment horizontal="left" vertical="top"/>
    </xf>
    <xf numFmtId="0" fontId="0" fillId="0" borderId="10" xfId="0" applyBorder="1">
      <alignment vertical="center"/>
    </xf>
    <xf numFmtId="0" fontId="0" fillId="0" borderId="1" xfId="0" applyBorder="1" applyAlignment="1">
      <alignment horizontal="left" vertical="center"/>
    </xf>
    <xf numFmtId="49" fontId="0" fillId="2" borderId="1" xfId="0" applyNumberFormat="1" applyFill="1" applyBorder="1" applyAlignment="1">
      <alignment horizontal="center" vertical="center"/>
    </xf>
    <xf numFmtId="178" fontId="0" fillId="2" borderId="1" xfId="0" applyNumberFormat="1" applyFill="1" applyBorder="1" applyAlignment="1">
      <alignment horizontal="center" vertical="center"/>
    </xf>
    <xf numFmtId="0" fontId="0" fillId="0" borderId="22" xfId="0" applyBorder="1">
      <alignment vertical="center"/>
    </xf>
    <xf numFmtId="0" fontId="0" fillId="0" borderId="13" xfId="0" applyBorder="1">
      <alignment vertical="center"/>
    </xf>
    <xf numFmtId="0" fontId="7" fillId="0" borderId="0" xfId="0" applyFont="1" applyAlignment="1">
      <alignment horizontal="center" vertical="top" wrapText="1"/>
    </xf>
    <xf numFmtId="0" fontId="11" fillId="0" borderId="1" xfId="0" applyFont="1" applyBorder="1">
      <alignment vertical="center"/>
    </xf>
    <xf numFmtId="49" fontId="0" fillId="2" borderId="22" xfId="0" applyNumberFormat="1" applyFill="1" applyBorder="1" applyAlignment="1">
      <alignment horizontal="center" vertical="center"/>
    </xf>
    <xf numFmtId="0" fontId="9" fillId="0" borderId="0" xfId="0" applyFont="1">
      <alignment vertical="center"/>
    </xf>
    <xf numFmtId="49" fontId="0" fillId="0" borderId="0" xfId="0" applyNumberFormat="1">
      <alignment vertical="center"/>
    </xf>
    <xf numFmtId="0" fontId="20" fillId="0" borderId="0" xfId="0" applyFont="1">
      <alignment vertical="center"/>
    </xf>
    <xf numFmtId="0" fontId="21" fillId="0" borderId="0" xfId="0" applyFont="1" applyAlignment="1">
      <alignment horizontal="center" vertical="center"/>
    </xf>
    <xf numFmtId="0" fontId="0" fillId="0" borderId="0" xfId="0" applyAlignment="1">
      <alignment vertical="center" wrapText="1"/>
    </xf>
    <xf numFmtId="0" fontId="16" fillId="0" borderId="0" xfId="2" applyBorder="1">
      <alignment vertical="center"/>
    </xf>
    <xf numFmtId="0" fontId="0" fillId="8" borderId="16" xfId="0" applyFill="1" applyBorder="1">
      <alignment vertical="center"/>
    </xf>
    <xf numFmtId="0" fontId="4" fillId="8" borderId="17" xfId="0" applyFont="1" applyFill="1" applyBorder="1">
      <alignment vertical="center"/>
    </xf>
    <xf numFmtId="0" fontId="0" fillId="8" borderId="17" xfId="0" applyFill="1" applyBorder="1">
      <alignment vertical="center"/>
    </xf>
    <xf numFmtId="0" fontId="0" fillId="8" borderId="18" xfId="0" applyFill="1" applyBorder="1">
      <alignment vertical="center"/>
    </xf>
    <xf numFmtId="0" fontId="0" fillId="8" borderId="19" xfId="0" applyFill="1" applyBorder="1">
      <alignment vertical="center"/>
    </xf>
    <xf numFmtId="0" fontId="0" fillId="8" borderId="20" xfId="0" applyFill="1" applyBorder="1">
      <alignment vertical="center"/>
    </xf>
    <xf numFmtId="0" fontId="0" fillId="8" borderId="21" xfId="0" applyFill="1" applyBorder="1">
      <alignment vertical="center"/>
    </xf>
    <xf numFmtId="0" fontId="2" fillId="0" borderId="0" xfId="0" applyFont="1" applyAlignment="1"/>
    <xf numFmtId="0" fontId="29" fillId="0" borderId="0" xfId="0" applyFont="1">
      <alignment vertical="center"/>
    </xf>
    <xf numFmtId="0" fontId="0" fillId="0" borderId="0" xfId="0" applyAlignment="1">
      <alignment horizontal="center"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18" fillId="0" borderId="0" xfId="0" applyFont="1">
      <alignment vertical="center"/>
    </xf>
    <xf numFmtId="0" fontId="0" fillId="0" borderId="35" xfId="0" applyBorder="1">
      <alignment vertical="center"/>
    </xf>
    <xf numFmtId="0" fontId="0" fillId="0" borderId="35" xfId="0" applyBorder="1" applyAlignment="1">
      <alignment vertical="top"/>
    </xf>
    <xf numFmtId="0" fontId="5" fillId="0" borderId="35" xfId="0" applyFont="1" applyBorder="1">
      <alignment vertical="center"/>
    </xf>
    <xf numFmtId="0" fontId="0" fillId="0" borderId="0" xfId="0" applyAlignment="1">
      <alignment horizontal="left" vertical="top" wrapText="1"/>
    </xf>
    <xf numFmtId="0" fontId="0" fillId="0" borderId="0" xfId="0" applyAlignment="1">
      <alignment horizontal="left" vertical="center" wrapText="1"/>
    </xf>
    <xf numFmtId="0" fontId="16" fillId="0" borderId="0" xfId="2">
      <alignment vertical="center"/>
    </xf>
    <xf numFmtId="0" fontId="0" fillId="0" borderId="1" xfId="0" applyBorder="1" applyProtection="1">
      <alignment vertical="center"/>
      <protection locked="0"/>
    </xf>
    <xf numFmtId="49" fontId="24" fillId="0" borderId="3" xfId="0" applyNumberFormat="1" applyFont="1" applyBorder="1" applyAlignment="1">
      <alignment horizontal="center" vertical="center" wrapText="1"/>
    </xf>
    <xf numFmtId="49" fontId="24" fillId="0" borderId="4" xfId="0" applyNumberFormat="1" applyFont="1" applyBorder="1" applyAlignment="1">
      <alignment horizontal="center" vertical="center" wrapText="1"/>
    </xf>
    <xf numFmtId="0" fontId="0" fillId="0" borderId="6" xfId="0" applyBorder="1" applyProtection="1">
      <alignment vertical="center"/>
      <protection locked="0"/>
    </xf>
    <xf numFmtId="0" fontId="0" fillId="0" borderId="7" xfId="0" applyBorder="1" applyProtection="1">
      <alignment vertical="center"/>
      <protection locked="0"/>
    </xf>
    <xf numFmtId="0" fontId="16" fillId="0" borderId="0" xfId="2" applyBorder="1" applyProtection="1">
      <alignment vertical="center"/>
    </xf>
    <xf numFmtId="0" fontId="16" fillId="8" borderId="20" xfId="2" applyFill="1" applyBorder="1" applyProtection="1">
      <alignment vertical="center"/>
    </xf>
    <xf numFmtId="0" fontId="16" fillId="0" borderId="0" xfId="2" applyProtection="1">
      <alignment vertical="center"/>
    </xf>
    <xf numFmtId="178" fontId="0" fillId="2" borderId="1" xfId="0" applyNumberForma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49" fontId="0" fillId="2" borderId="22" xfId="0" applyNumberFormat="1" applyFill="1" applyBorder="1" applyAlignment="1" applyProtection="1">
      <alignment horizontal="center" vertical="center"/>
      <protection locked="0"/>
    </xf>
    <xf numFmtId="0" fontId="16" fillId="8" borderId="20" xfId="2" applyFill="1" applyBorder="1" applyAlignment="1" applyProtection="1">
      <alignment horizontal="center" vertical="center"/>
      <protection locked="0"/>
    </xf>
    <xf numFmtId="0" fontId="25" fillId="7" borderId="1" xfId="2" applyFont="1" applyFill="1" applyBorder="1" applyAlignment="1" applyProtection="1">
      <alignment horizontal="center" vertical="center"/>
      <protection locked="0"/>
    </xf>
    <xf numFmtId="0" fontId="8" fillId="7" borderId="1" xfId="0" applyFont="1" applyFill="1" applyBorder="1" applyAlignment="1" applyProtection="1">
      <alignment horizontal="center" vertical="center"/>
      <protection locked="0"/>
    </xf>
    <xf numFmtId="0" fontId="4" fillId="3" borderId="4" xfId="0" applyFont="1" applyFill="1" applyBorder="1" applyAlignment="1">
      <alignment horizontal="left" vertical="center"/>
    </xf>
    <xf numFmtId="0" fontId="4" fillId="3" borderId="1" xfId="0" applyFont="1" applyFill="1" applyBorder="1" applyAlignment="1">
      <alignment horizontal="left" vertical="center"/>
    </xf>
    <xf numFmtId="0" fontId="0" fillId="8" borderId="20" xfId="0" applyFill="1" applyBorder="1" applyAlignment="1">
      <alignment horizontal="right" vertical="center"/>
    </xf>
    <xf numFmtId="0" fontId="25" fillId="7" borderId="1" xfId="0" applyFont="1" applyFill="1" applyBorder="1" applyAlignment="1" applyProtection="1">
      <alignment horizontal="center" vertical="center"/>
      <protection locked="0"/>
    </xf>
    <xf numFmtId="0" fontId="10" fillId="3" borderId="4" xfId="0" applyFont="1" applyFill="1" applyBorder="1" applyAlignment="1">
      <alignment horizontal="left" vertical="center"/>
    </xf>
    <xf numFmtId="0" fontId="10" fillId="3" borderId="1" xfId="0" applyFont="1" applyFill="1" applyBorder="1" applyAlignment="1">
      <alignment horizontal="left" vertical="center"/>
    </xf>
    <xf numFmtId="0" fontId="4" fillId="4" borderId="1" xfId="0" applyFont="1" applyFill="1" applyBorder="1" applyAlignment="1">
      <alignment horizontal="center" vertical="center"/>
    </xf>
    <xf numFmtId="49" fontId="24" fillId="2" borderId="1" xfId="0" applyNumberFormat="1"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7" borderId="4"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49" fontId="0" fillId="2" borderId="2"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49" fontId="0" fillId="2" borderId="4" xfId="0" applyNumberFormat="1" applyFill="1" applyBorder="1" applyAlignment="1" applyProtection="1">
      <alignment horizontal="left" vertical="center" wrapText="1"/>
      <protection locked="0"/>
    </xf>
    <xf numFmtId="0" fontId="19" fillId="7" borderId="0" xfId="0" applyFont="1" applyFill="1" applyAlignment="1">
      <alignment horizontal="center" vertical="center"/>
    </xf>
    <xf numFmtId="0" fontId="26" fillId="0" borderId="31" xfId="0" applyFont="1" applyBorder="1" applyAlignment="1">
      <alignment horizontal="center" vertical="center"/>
    </xf>
    <xf numFmtId="0" fontId="21" fillId="0" borderId="0" xfId="0" applyFont="1" applyAlignment="1">
      <alignment horizontal="center" vertical="center"/>
    </xf>
    <xf numFmtId="0" fontId="4" fillId="2" borderId="0" xfId="0" applyFont="1" applyFill="1" applyAlignment="1">
      <alignment horizontal="center" vertical="center"/>
    </xf>
    <xf numFmtId="0" fontId="4" fillId="4" borderId="15" xfId="0" applyFont="1" applyFill="1" applyBorder="1" applyAlignment="1">
      <alignment horizontal="left" vertical="center" wrapText="1"/>
    </xf>
    <xf numFmtId="0" fontId="4" fillId="6" borderId="0" xfId="0" applyFont="1" applyFill="1" applyAlignment="1">
      <alignment horizontal="center" vertical="center"/>
    </xf>
    <xf numFmtId="0" fontId="16" fillId="0" borderId="0" xfId="2" applyBorder="1" applyAlignment="1" applyProtection="1">
      <alignment horizontal="center" vertical="center"/>
      <protection locked="0"/>
    </xf>
    <xf numFmtId="49" fontId="24" fillId="0" borderId="2" xfId="0" applyNumberFormat="1" applyFont="1" applyBorder="1" applyAlignment="1" applyProtection="1">
      <alignment horizontal="center" vertical="center" wrapText="1"/>
      <protection locked="0"/>
    </xf>
    <xf numFmtId="49" fontId="24" fillId="0" borderId="3" xfId="0" applyNumberFormat="1" applyFont="1" applyBorder="1" applyAlignment="1" applyProtection="1">
      <alignment horizontal="center" vertical="center" wrapText="1"/>
      <protection locked="0"/>
    </xf>
    <xf numFmtId="49" fontId="0" fillId="2" borderId="2" xfId="0" applyNumberFormat="1" applyFill="1" applyBorder="1" applyAlignment="1">
      <alignment horizontal="left" vertical="center" wrapText="1"/>
    </xf>
    <xf numFmtId="49" fontId="0" fillId="2" borderId="3"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24" fillId="2" borderId="1" xfId="0" applyNumberFormat="1" applyFont="1" applyFill="1" applyBorder="1" applyAlignment="1">
      <alignment horizontal="left" vertical="center" wrapText="1"/>
    </xf>
    <xf numFmtId="49" fontId="24" fillId="0" borderId="2" xfId="0" applyNumberFormat="1" applyFont="1" applyBorder="1" applyAlignment="1">
      <alignment horizontal="center" vertical="center" wrapText="1"/>
    </xf>
    <xf numFmtId="49" fontId="24" fillId="0" borderId="3" xfId="0" applyNumberFormat="1" applyFont="1" applyBorder="1" applyAlignment="1">
      <alignment horizontal="center" vertical="center" wrapText="1"/>
    </xf>
    <xf numFmtId="0" fontId="25" fillId="7" borderId="1" xfId="2" applyFont="1" applyFill="1" applyBorder="1" applyAlignment="1" applyProtection="1">
      <alignment horizontal="center" vertical="center"/>
    </xf>
    <xf numFmtId="0" fontId="0" fillId="0" borderId="36" xfId="0" applyBorder="1" applyAlignment="1" applyProtection="1">
      <alignment horizontal="left" vertical="top" wrapText="1"/>
      <protection locked="0"/>
    </xf>
    <xf numFmtId="0" fontId="8" fillId="7" borderId="36" xfId="0" applyFont="1" applyFill="1" applyBorder="1" applyAlignment="1">
      <alignment horizontal="center" vertical="center"/>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0" borderId="44" xfId="0" applyBorder="1" applyAlignment="1" applyProtection="1">
      <alignment horizontal="left" vertical="top" wrapText="1"/>
      <protection locked="0"/>
    </xf>
    <xf numFmtId="49" fontId="0" fillId="2" borderId="11" xfId="0" applyNumberFormat="1" applyFill="1" applyBorder="1" applyAlignment="1" applyProtection="1">
      <alignment horizontal="left" vertical="top" wrapText="1"/>
      <protection locked="0"/>
    </xf>
    <xf numFmtId="49" fontId="0" fillId="2" borderId="12" xfId="0" applyNumberFormat="1" applyFill="1" applyBorder="1" applyAlignment="1" applyProtection="1">
      <alignment horizontal="left" vertical="top" wrapText="1"/>
      <protection locked="0"/>
    </xf>
    <xf numFmtId="49" fontId="0" fillId="2" borderId="13" xfId="0" applyNumberFormat="1" applyFill="1" applyBorder="1" applyAlignment="1" applyProtection="1">
      <alignment horizontal="left" vertical="top" wrapText="1"/>
      <protection locked="0"/>
    </xf>
    <xf numFmtId="49" fontId="0" fillId="2" borderId="25" xfId="0" applyNumberFormat="1" applyFill="1" applyBorder="1" applyAlignment="1" applyProtection="1">
      <alignment horizontal="left" vertical="top" wrapText="1"/>
      <protection locked="0"/>
    </xf>
    <xf numFmtId="49" fontId="0" fillId="2" borderId="0" xfId="0" applyNumberFormat="1" applyFill="1" applyAlignment="1" applyProtection="1">
      <alignment horizontal="left" vertical="top" wrapText="1"/>
      <protection locked="0"/>
    </xf>
    <xf numFmtId="49" fontId="0" fillId="2" borderId="10" xfId="0" applyNumberFormat="1" applyFill="1" applyBorder="1" applyAlignment="1" applyProtection="1">
      <alignment horizontal="left" vertical="top" wrapText="1"/>
      <protection locked="0"/>
    </xf>
    <xf numFmtId="49" fontId="0" fillId="2" borderId="14" xfId="0" applyNumberFormat="1" applyFill="1" applyBorder="1" applyAlignment="1" applyProtection="1">
      <alignment horizontal="left" vertical="top" wrapText="1"/>
      <protection locked="0"/>
    </xf>
    <xf numFmtId="49" fontId="0" fillId="2" borderId="9" xfId="0" applyNumberFormat="1" applyFill="1" applyBorder="1" applyAlignment="1" applyProtection="1">
      <alignment horizontal="left" vertical="top" wrapText="1"/>
      <protection locked="0"/>
    </xf>
    <xf numFmtId="49" fontId="0" fillId="2" borderId="8" xfId="0" applyNumberFormat="1" applyFill="1" applyBorder="1" applyAlignment="1" applyProtection="1">
      <alignment horizontal="left" vertical="top" wrapText="1"/>
      <protection locked="0"/>
    </xf>
    <xf numFmtId="49" fontId="9" fillId="2" borderId="11" xfId="0" applyNumberFormat="1" applyFont="1" applyFill="1" applyBorder="1" applyAlignment="1" applyProtection="1">
      <alignment horizontal="left" vertical="top" wrapText="1"/>
      <protection locked="0"/>
    </xf>
    <xf numFmtId="49" fontId="9" fillId="2" borderId="12" xfId="0" applyNumberFormat="1" applyFont="1" applyFill="1" applyBorder="1" applyAlignment="1" applyProtection="1">
      <alignment horizontal="left" vertical="top" wrapText="1"/>
      <protection locked="0"/>
    </xf>
    <xf numFmtId="49" fontId="9" fillId="2" borderId="13" xfId="0" applyNumberFormat="1" applyFont="1" applyFill="1" applyBorder="1" applyAlignment="1" applyProtection="1">
      <alignment horizontal="left" vertical="top" wrapText="1"/>
      <protection locked="0"/>
    </xf>
    <xf numFmtId="49" fontId="9" fillId="2" borderId="14" xfId="0" applyNumberFormat="1" applyFont="1" applyFill="1" applyBorder="1" applyAlignment="1" applyProtection="1">
      <alignment horizontal="left" vertical="top" wrapText="1"/>
      <protection locked="0"/>
    </xf>
    <xf numFmtId="49" fontId="9" fillId="2" borderId="9" xfId="0" applyNumberFormat="1" applyFont="1" applyFill="1" applyBorder="1" applyAlignment="1" applyProtection="1">
      <alignment horizontal="left" vertical="top" wrapText="1"/>
      <protection locked="0"/>
    </xf>
    <xf numFmtId="49" fontId="9" fillId="2" borderId="8" xfId="0" applyNumberFormat="1" applyFont="1" applyFill="1" applyBorder="1" applyAlignment="1" applyProtection="1">
      <alignment horizontal="left" vertical="top" wrapText="1"/>
      <protection locked="0"/>
    </xf>
    <xf numFmtId="49" fontId="3" fillId="2" borderId="1" xfId="0" applyNumberFormat="1" applyFont="1" applyFill="1" applyBorder="1" applyAlignment="1" applyProtection="1">
      <alignment horizontal="left" vertical="top" wrapText="1"/>
      <protection locked="0"/>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49" fontId="3" fillId="2" borderId="2" xfId="0" applyNumberFormat="1" applyFont="1" applyFill="1" applyBorder="1" applyAlignment="1" applyProtection="1">
      <alignment horizontal="left" vertical="top" wrapText="1"/>
      <protection locked="0"/>
    </xf>
    <xf numFmtId="49" fontId="3" fillId="2" borderId="3" xfId="0" applyNumberFormat="1" applyFont="1" applyFill="1" applyBorder="1" applyAlignment="1" applyProtection="1">
      <alignment horizontal="left" vertical="top" wrapText="1"/>
      <protection locked="0"/>
    </xf>
    <xf numFmtId="49" fontId="3" fillId="2" borderId="4" xfId="0" applyNumberFormat="1" applyFont="1" applyFill="1" applyBorder="1" applyAlignment="1" applyProtection="1">
      <alignment horizontal="left" vertical="top" wrapText="1"/>
      <protection locked="0"/>
    </xf>
    <xf numFmtId="0" fontId="8" fillId="7" borderId="0" xfId="0" applyFont="1" applyFill="1" applyAlignment="1">
      <alignment horizontal="center"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1" xfId="0" applyFill="1" applyBorder="1" applyAlignment="1">
      <alignment horizontal="left" vertical="center"/>
    </xf>
    <xf numFmtId="49" fontId="0" fillId="2" borderId="1" xfId="0" applyNumberFormat="1" applyFill="1" applyBorder="1" applyAlignment="1" applyProtection="1">
      <alignment horizontal="left" vertical="top" wrapText="1"/>
      <protection locked="0"/>
    </xf>
    <xf numFmtId="49" fontId="2" fillId="2" borderId="16" xfId="0" applyNumberFormat="1" applyFont="1" applyFill="1" applyBorder="1" applyAlignment="1" applyProtection="1">
      <alignment horizontal="left" vertical="top" wrapText="1"/>
      <protection locked="0"/>
    </xf>
    <xf numFmtId="49" fontId="2" fillId="2" borderId="17" xfId="0" applyNumberFormat="1" applyFont="1" applyFill="1" applyBorder="1" applyAlignment="1" applyProtection="1">
      <alignment horizontal="left" vertical="top" wrapText="1"/>
      <protection locked="0"/>
    </xf>
    <xf numFmtId="49" fontId="2" fillId="2" borderId="18" xfId="0" applyNumberFormat="1" applyFont="1" applyFill="1" applyBorder="1" applyAlignment="1" applyProtection="1">
      <alignment horizontal="left" vertical="top" wrapText="1"/>
      <protection locked="0"/>
    </xf>
    <xf numFmtId="49" fontId="2" fillId="2" borderId="19" xfId="0" applyNumberFormat="1" applyFont="1" applyFill="1" applyBorder="1" applyAlignment="1" applyProtection="1">
      <alignment horizontal="left" vertical="top" wrapText="1"/>
      <protection locked="0"/>
    </xf>
    <xf numFmtId="49" fontId="2" fillId="2" borderId="20" xfId="0" applyNumberFormat="1" applyFont="1" applyFill="1" applyBorder="1" applyAlignment="1" applyProtection="1">
      <alignment horizontal="left" vertical="top" wrapText="1"/>
      <protection locked="0"/>
    </xf>
    <xf numFmtId="49" fontId="2" fillId="2" borderId="21" xfId="0" applyNumberFormat="1" applyFont="1" applyFill="1" applyBorder="1" applyAlignment="1" applyProtection="1">
      <alignment horizontal="left" vertical="top" wrapText="1"/>
      <protection locked="0"/>
    </xf>
    <xf numFmtId="176" fontId="0" fillId="2" borderId="1" xfId="0" applyNumberFormat="1" applyFill="1" applyBorder="1" applyAlignment="1" applyProtection="1">
      <alignment horizontal="right" vertical="center"/>
      <protection locked="0"/>
    </xf>
    <xf numFmtId="0" fontId="0" fillId="4" borderId="1" xfId="0" applyFill="1" applyBorder="1" applyAlignment="1">
      <alignment horizontal="right" vertical="center"/>
    </xf>
    <xf numFmtId="0" fontId="2" fillId="4" borderId="1" xfId="0" applyFont="1" applyFill="1" applyBorder="1" applyAlignment="1">
      <alignment horizontal="left" vertical="center"/>
    </xf>
    <xf numFmtId="0" fontId="3" fillId="4" borderId="1" xfId="0" applyFont="1" applyFill="1" applyBorder="1" applyAlignment="1">
      <alignment horizontal="left" vertical="center"/>
    </xf>
    <xf numFmtId="49" fontId="2" fillId="0" borderId="23" xfId="0" applyNumberFormat="1" applyFont="1" applyBorder="1" applyAlignment="1">
      <alignment horizontal="left" vertical="center"/>
    </xf>
    <xf numFmtId="49" fontId="2" fillId="0" borderId="24" xfId="0" applyNumberFormat="1" applyFont="1" applyBorder="1" applyAlignment="1">
      <alignment horizontal="left" vertical="center"/>
    </xf>
    <xf numFmtId="49" fontId="2" fillId="0" borderId="5" xfId="0" applyNumberFormat="1" applyFont="1" applyBorder="1" applyAlignment="1">
      <alignment horizontal="left" vertical="center"/>
    </xf>
    <xf numFmtId="49" fontId="0" fillId="2" borderId="1" xfId="0" applyNumberFormat="1" applyFill="1" applyBorder="1" applyAlignment="1" applyProtection="1">
      <alignment horizontal="left" vertical="center"/>
      <protection locked="0"/>
    </xf>
    <xf numFmtId="0" fontId="0" fillId="0" borderId="0" xfId="0" applyAlignment="1">
      <alignment horizontal="right" vertical="center"/>
    </xf>
    <xf numFmtId="0" fontId="0" fillId="0" borderId="10" xfId="0" applyBorder="1" applyAlignment="1">
      <alignment horizontal="right" vertical="center"/>
    </xf>
    <xf numFmtId="177" fontId="0" fillId="2" borderId="1" xfId="0" applyNumberFormat="1" applyFill="1" applyBorder="1" applyAlignment="1" applyProtection="1">
      <alignment horizontal="right" vertical="center"/>
      <protection locked="0"/>
    </xf>
    <xf numFmtId="49" fontId="2" fillId="2" borderId="1" xfId="0" applyNumberFormat="1" applyFont="1" applyFill="1" applyBorder="1" applyAlignment="1" applyProtection="1">
      <alignment horizontal="left" vertical="top" wrapText="1"/>
      <protection locked="0"/>
    </xf>
    <xf numFmtId="49" fontId="2" fillId="2" borderId="15" xfId="0" applyNumberFormat="1" applyFont="1" applyFill="1" applyBorder="1" applyAlignment="1" applyProtection="1">
      <alignment horizontal="left" vertical="top" wrapText="1"/>
      <protection locked="0"/>
    </xf>
    <xf numFmtId="49" fontId="0" fillId="2" borderId="1" xfId="0" applyNumberFormat="1" applyFill="1" applyBorder="1" applyAlignment="1" applyProtection="1">
      <alignment horizontal="center" vertical="center"/>
      <protection locked="0"/>
    </xf>
    <xf numFmtId="0" fontId="0" fillId="0" borderId="26" xfId="0" applyBorder="1" applyAlignment="1">
      <alignment horizontal="center" vertical="center"/>
    </xf>
    <xf numFmtId="0" fontId="0" fillId="4" borderId="3" xfId="0" applyFill="1" applyBorder="1" applyAlignment="1">
      <alignment horizontal="center" vertical="center"/>
    </xf>
    <xf numFmtId="0" fontId="0" fillId="2" borderId="7" xfId="0" applyFill="1" applyBorder="1" applyAlignment="1" applyProtection="1">
      <alignment horizontal="right" vertical="center"/>
      <protection locked="0"/>
    </xf>
    <xf numFmtId="0" fontId="6" fillId="0" borderId="27" xfId="0" applyFont="1" applyBorder="1" applyAlignment="1">
      <alignment horizontal="right" vertical="center"/>
    </xf>
    <xf numFmtId="0" fontId="0" fillId="2" borderId="29" xfId="0" applyFill="1" applyBorder="1" applyAlignment="1" applyProtection="1">
      <alignment horizontal="right" vertical="center"/>
      <protection locked="0"/>
    </xf>
    <xf numFmtId="0" fontId="0" fillId="2" borderId="30" xfId="0" applyFill="1" applyBorder="1" applyAlignment="1" applyProtection="1">
      <alignment horizontal="right" vertical="center"/>
      <protection locked="0"/>
    </xf>
    <xf numFmtId="0" fontId="0" fillId="4" borderId="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22" xfId="0" applyFill="1" applyBorder="1" applyAlignment="1">
      <alignment horizontal="right" vertical="center"/>
    </xf>
    <xf numFmtId="0" fontId="0" fillId="4" borderId="22" xfId="0" applyFill="1" applyBorder="1" applyAlignment="1">
      <alignment horizontal="center" vertical="center"/>
    </xf>
    <xf numFmtId="49" fontId="16" fillId="2" borderId="23" xfId="2" applyNumberFormat="1" applyFill="1" applyBorder="1" applyAlignment="1" applyProtection="1">
      <alignment horizontal="left" vertical="top" wrapText="1"/>
      <protection locked="0"/>
    </xf>
    <xf numFmtId="49" fontId="3" fillId="2" borderId="24" xfId="0" applyNumberFormat="1" applyFont="1" applyFill="1" applyBorder="1" applyAlignment="1" applyProtection="1">
      <alignment horizontal="left" vertical="top" wrapText="1"/>
      <protection locked="0"/>
    </xf>
    <xf numFmtId="49" fontId="3" fillId="2" borderId="5" xfId="0" applyNumberFormat="1" applyFont="1" applyFill="1" applyBorder="1" applyAlignment="1" applyProtection="1">
      <alignment horizontal="left" vertical="top" wrapText="1"/>
      <protection locked="0"/>
    </xf>
    <xf numFmtId="0" fontId="17" fillId="0" borderId="27" xfId="0" applyFont="1" applyBorder="1" applyAlignment="1">
      <alignment horizontal="right" vertical="center"/>
    </xf>
    <xf numFmtId="49" fontId="2" fillId="2" borderId="11" xfId="0" applyNumberFormat="1" applyFont="1" applyFill="1" applyBorder="1" applyAlignment="1" applyProtection="1">
      <alignment horizontal="left" vertical="top" wrapText="1"/>
      <protection locked="0"/>
    </xf>
    <xf numFmtId="49" fontId="2" fillId="2" borderId="12" xfId="0" applyNumberFormat="1" applyFont="1" applyFill="1" applyBorder="1" applyAlignment="1" applyProtection="1">
      <alignment horizontal="left" vertical="top" wrapText="1"/>
      <protection locked="0"/>
    </xf>
    <xf numFmtId="49" fontId="2" fillId="2" borderId="13" xfId="0" applyNumberFormat="1" applyFont="1" applyFill="1" applyBorder="1" applyAlignment="1" applyProtection="1">
      <alignment horizontal="left" vertical="top" wrapText="1"/>
      <protection locked="0"/>
    </xf>
    <xf numFmtId="49" fontId="2" fillId="2" borderId="14" xfId="0" applyNumberFormat="1" applyFont="1" applyFill="1" applyBorder="1" applyAlignment="1" applyProtection="1">
      <alignment horizontal="left" vertical="top" wrapText="1"/>
      <protection locked="0"/>
    </xf>
    <xf numFmtId="49" fontId="2" fillId="2" borderId="9" xfId="0" applyNumberFormat="1" applyFont="1" applyFill="1" applyBorder="1" applyAlignment="1" applyProtection="1">
      <alignment horizontal="left" vertical="top" wrapText="1"/>
      <protection locked="0"/>
    </xf>
    <xf numFmtId="49" fontId="2" fillId="2" borderId="8" xfId="0" applyNumberFormat="1" applyFont="1" applyFill="1" applyBorder="1" applyAlignment="1" applyProtection="1">
      <alignment horizontal="left" vertical="top" wrapText="1"/>
      <protection locked="0"/>
    </xf>
    <xf numFmtId="0" fontId="0" fillId="0" borderId="25" xfId="0" applyBorder="1" applyAlignment="1">
      <alignment horizontal="center" vertical="center"/>
    </xf>
    <xf numFmtId="176" fontId="5" fillId="0" borderId="33" xfId="0" applyNumberFormat="1" applyFont="1" applyBorder="1" applyAlignment="1">
      <alignment horizontal="right" vertical="center"/>
    </xf>
    <xf numFmtId="176" fontId="5" fillId="0" borderId="34" xfId="0" applyNumberFormat="1" applyFont="1" applyBorder="1" applyAlignment="1">
      <alignment horizontal="right"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49" fontId="3" fillId="2" borderId="1"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3" fillId="2" borderId="4" xfId="0" applyNumberFormat="1" applyFont="1" applyFill="1" applyBorder="1" applyAlignment="1">
      <alignment horizontal="left" vertical="top" wrapText="1"/>
    </xf>
    <xf numFmtId="0" fontId="0" fillId="0" borderId="36" xfId="0" applyBorder="1" applyAlignment="1">
      <alignment horizontal="left" vertical="top" wrapText="1"/>
    </xf>
    <xf numFmtId="49" fontId="0" fillId="2" borderId="11" xfId="0" applyNumberFormat="1" applyFill="1" applyBorder="1" applyAlignment="1">
      <alignment horizontal="left" vertical="top" wrapText="1"/>
    </xf>
    <xf numFmtId="49" fontId="0" fillId="2" borderId="12" xfId="0" applyNumberFormat="1" applyFill="1" applyBorder="1" applyAlignment="1">
      <alignment horizontal="left" vertical="top" wrapText="1"/>
    </xf>
    <xf numFmtId="49" fontId="0" fillId="2" borderId="13" xfId="0" applyNumberFormat="1" applyFill="1" applyBorder="1" applyAlignment="1">
      <alignment horizontal="left" vertical="top" wrapText="1"/>
    </xf>
    <xf numFmtId="49" fontId="0" fillId="2" borderId="25" xfId="0" applyNumberFormat="1" applyFill="1" applyBorder="1" applyAlignment="1">
      <alignment horizontal="left" vertical="top" wrapText="1"/>
    </xf>
    <xf numFmtId="49" fontId="0" fillId="2" borderId="0" xfId="0" applyNumberFormat="1" applyFill="1" applyAlignment="1">
      <alignment horizontal="left" vertical="top" wrapText="1"/>
    </xf>
    <xf numFmtId="49" fontId="0" fillId="2" borderId="10" xfId="0" applyNumberFormat="1" applyFill="1" applyBorder="1" applyAlignment="1">
      <alignment horizontal="left" vertical="top" wrapText="1"/>
    </xf>
    <xf numFmtId="49" fontId="0" fillId="2" borderId="14" xfId="0" applyNumberFormat="1" applyFill="1" applyBorder="1" applyAlignment="1">
      <alignment horizontal="left" vertical="top" wrapText="1"/>
    </xf>
    <xf numFmtId="49" fontId="0" fillId="2" borderId="9" xfId="0" applyNumberFormat="1" applyFill="1" applyBorder="1" applyAlignment="1">
      <alignment horizontal="left" vertical="top" wrapText="1"/>
    </xf>
    <xf numFmtId="49" fontId="0" fillId="2" borderId="8" xfId="0" applyNumberFormat="1" applyFill="1" applyBorder="1" applyAlignment="1">
      <alignment horizontal="left" vertical="top" wrapText="1"/>
    </xf>
    <xf numFmtId="49" fontId="2" fillId="2" borderId="16" xfId="0" applyNumberFormat="1" applyFont="1" applyFill="1" applyBorder="1" applyAlignment="1">
      <alignment horizontal="left" vertical="top" wrapText="1"/>
    </xf>
    <xf numFmtId="49" fontId="2" fillId="2" borderId="17" xfId="0" applyNumberFormat="1" applyFont="1" applyFill="1" applyBorder="1" applyAlignment="1">
      <alignment horizontal="left" vertical="top" wrapText="1"/>
    </xf>
    <xf numFmtId="49" fontId="2" fillId="2" borderId="18" xfId="0" applyNumberFormat="1" applyFont="1" applyFill="1" applyBorder="1" applyAlignment="1">
      <alignment horizontal="left" vertical="top" wrapText="1"/>
    </xf>
    <xf numFmtId="49" fontId="2" fillId="2" borderId="19" xfId="0" applyNumberFormat="1" applyFont="1" applyFill="1" applyBorder="1" applyAlignment="1">
      <alignment horizontal="left" vertical="top" wrapText="1"/>
    </xf>
    <xf numFmtId="49" fontId="2" fillId="2" borderId="20" xfId="0" applyNumberFormat="1" applyFont="1" applyFill="1" applyBorder="1" applyAlignment="1">
      <alignment horizontal="left" vertical="top" wrapText="1"/>
    </xf>
    <xf numFmtId="49" fontId="2" fillId="2" borderId="21" xfId="0" applyNumberFormat="1" applyFont="1" applyFill="1" applyBorder="1" applyAlignment="1">
      <alignment horizontal="left" vertical="top" wrapText="1"/>
    </xf>
    <xf numFmtId="49" fontId="16" fillId="2" borderId="23" xfId="2" applyNumberFormat="1" applyFill="1" applyBorder="1" applyAlignment="1" applyProtection="1">
      <alignment horizontal="left" vertical="top" wrapText="1"/>
    </xf>
    <xf numFmtId="49" fontId="3" fillId="2" borderId="24" xfId="0" applyNumberFormat="1" applyFont="1" applyFill="1" applyBorder="1" applyAlignment="1">
      <alignment horizontal="left" vertical="top" wrapText="1"/>
    </xf>
    <xf numFmtId="49" fontId="3" fillId="2" borderId="5" xfId="0" applyNumberFormat="1" applyFont="1" applyFill="1" applyBorder="1" applyAlignment="1">
      <alignment horizontal="left" vertical="top" wrapText="1"/>
    </xf>
    <xf numFmtId="49" fontId="9" fillId="2" borderId="11" xfId="0" applyNumberFormat="1" applyFont="1" applyFill="1" applyBorder="1" applyAlignment="1">
      <alignment horizontal="left" vertical="top" wrapText="1"/>
    </xf>
    <xf numFmtId="49" fontId="9" fillId="2" borderId="12" xfId="0" applyNumberFormat="1" applyFont="1" applyFill="1" applyBorder="1" applyAlignment="1">
      <alignment horizontal="left" vertical="top" wrapText="1"/>
    </xf>
    <xf numFmtId="49" fontId="9" fillId="2" borderId="13" xfId="0" applyNumberFormat="1" applyFont="1" applyFill="1" applyBorder="1" applyAlignment="1">
      <alignment horizontal="left" vertical="top" wrapText="1"/>
    </xf>
    <xf numFmtId="49" fontId="9" fillId="2" borderId="14" xfId="0" applyNumberFormat="1" applyFont="1" applyFill="1" applyBorder="1" applyAlignment="1">
      <alignment horizontal="left" vertical="top" wrapText="1"/>
    </xf>
    <xf numFmtId="49" fontId="9" fillId="2" borderId="9" xfId="0" applyNumberFormat="1" applyFont="1" applyFill="1" applyBorder="1" applyAlignment="1">
      <alignment horizontal="left" vertical="top" wrapText="1"/>
    </xf>
    <xf numFmtId="49" fontId="9" fillId="2" borderId="8" xfId="0" applyNumberFormat="1" applyFont="1" applyFill="1" applyBorder="1" applyAlignment="1">
      <alignment horizontal="left" vertical="top" wrapText="1"/>
    </xf>
    <xf numFmtId="0" fontId="0" fillId="2" borderId="29" xfId="0" applyFill="1" applyBorder="1" applyAlignment="1">
      <alignment horizontal="right" vertical="center"/>
    </xf>
    <xf numFmtId="0" fontId="0" fillId="2" borderId="30" xfId="0" applyFill="1" applyBorder="1" applyAlignment="1">
      <alignment horizontal="right" vertical="center"/>
    </xf>
    <xf numFmtId="0" fontId="0" fillId="2" borderId="7" xfId="0" applyFill="1" applyBorder="1" applyAlignment="1">
      <alignment horizontal="right" vertical="center"/>
    </xf>
    <xf numFmtId="176" fontId="0" fillId="2" borderId="1" xfId="0" applyNumberFormat="1" applyFill="1" applyBorder="1" applyAlignment="1">
      <alignment horizontal="right" vertical="center"/>
    </xf>
    <xf numFmtId="49" fontId="0" fillId="2" borderId="1" xfId="0" applyNumberFormat="1" applyFill="1" applyBorder="1" applyAlignment="1">
      <alignment horizontal="center" vertical="center"/>
    </xf>
    <xf numFmtId="49" fontId="2" fillId="2" borderId="15" xfId="0" applyNumberFormat="1"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49" fontId="2" fillId="2" borderId="12" xfId="0" applyNumberFormat="1" applyFont="1" applyFill="1" applyBorder="1" applyAlignment="1">
      <alignment horizontal="left" vertical="top" wrapText="1"/>
    </xf>
    <xf numFmtId="49" fontId="2" fillId="2" borderId="13" xfId="0" applyNumberFormat="1" applyFont="1" applyFill="1" applyBorder="1" applyAlignment="1">
      <alignment horizontal="left" vertical="top" wrapText="1"/>
    </xf>
    <xf numFmtId="49" fontId="2" fillId="2" borderId="14" xfId="0" applyNumberFormat="1" applyFont="1" applyFill="1" applyBorder="1" applyAlignment="1">
      <alignment horizontal="left" vertical="top" wrapText="1"/>
    </xf>
    <xf numFmtId="49" fontId="2" fillId="2" borderId="9" xfId="0" applyNumberFormat="1" applyFont="1" applyFill="1" applyBorder="1" applyAlignment="1">
      <alignment horizontal="left" vertical="top" wrapText="1"/>
    </xf>
    <xf numFmtId="49" fontId="2" fillId="2" borderId="8" xfId="0" applyNumberFormat="1" applyFont="1" applyFill="1" applyBorder="1" applyAlignment="1">
      <alignment horizontal="left" vertical="top" wrapText="1"/>
    </xf>
    <xf numFmtId="49" fontId="0" fillId="2" borderId="1" xfId="0" applyNumberFormat="1" applyFill="1" applyBorder="1" applyAlignment="1">
      <alignment horizontal="left" vertical="top" wrapText="1"/>
    </xf>
    <xf numFmtId="177" fontId="0" fillId="2" borderId="1" xfId="0" applyNumberFormat="1" applyFill="1" applyBorder="1" applyAlignment="1">
      <alignment horizontal="right" vertical="center"/>
    </xf>
    <xf numFmtId="49" fontId="0" fillId="2" borderId="1" xfId="0" applyNumberFormat="1" applyFill="1" applyBorder="1" applyAlignment="1">
      <alignment horizontal="left" vertical="center"/>
    </xf>
    <xf numFmtId="49" fontId="2" fillId="2" borderId="1" xfId="0" applyNumberFormat="1" applyFont="1" applyFill="1" applyBorder="1" applyAlignment="1">
      <alignment horizontal="left" vertical="top" wrapText="1"/>
    </xf>
    <xf numFmtId="0" fontId="14" fillId="5" borderId="0" xfId="0" applyFont="1" applyFill="1" applyAlignment="1">
      <alignment horizontal="center" vertical="center" wrapText="1"/>
    </xf>
    <xf numFmtId="0" fontId="12" fillId="5" borderId="0" xfId="0" applyFont="1" applyFill="1" applyAlignment="1">
      <alignment horizontal="center" vertical="center"/>
    </xf>
  </cellXfs>
  <cellStyles count="3">
    <cellStyle name="ハイパーリンク" xfId="2" builtinId="8"/>
    <cellStyle name="標準" xfId="0" builtinId="0"/>
    <cellStyle name="標準 2" xfId="1" xr:uid="{AD49821D-0378-497D-8B20-C9F3E24C2FDE}"/>
  </cellStyles>
  <dxfs count="287">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s>
  <tableStyles count="0" defaultTableStyle="TableStyleMedium2" defaultPivotStyle="PivotStyleLight16"/>
  <colors>
    <mruColors>
      <color rgb="FFFF66FF"/>
      <color rgb="FFF8F8F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171450</xdr:rowOff>
    </xdr:from>
    <xdr:to>
      <xdr:col>12</xdr:col>
      <xdr:colOff>180975</xdr:colOff>
      <xdr:row>3</xdr:row>
      <xdr:rowOff>133351</xdr:rowOff>
    </xdr:to>
    <xdr:pic>
      <xdr:nvPicPr>
        <xdr:cNvPr id="2" name="図 1">
          <a:extLst>
            <a:ext uri="{FF2B5EF4-FFF2-40B4-BE49-F238E27FC236}">
              <a16:creationId xmlns:a16="http://schemas.microsoft.com/office/drawing/2014/main" id="{097A22BD-3034-46EF-BB1F-48A343D98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71450"/>
          <a:ext cx="3276600" cy="819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0</xdr:row>
      <xdr:rowOff>171450</xdr:rowOff>
    </xdr:from>
    <xdr:to>
      <xdr:col>12</xdr:col>
      <xdr:colOff>180975</xdr:colOff>
      <xdr:row>3</xdr:row>
      <xdr:rowOff>133351</xdr:rowOff>
    </xdr:to>
    <xdr:pic>
      <xdr:nvPicPr>
        <xdr:cNvPr id="2" name="図 1">
          <a:extLst>
            <a:ext uri="{FF2B5EF4-FFF2-40B4-BE49-F238E27FC236}">
              <a16:creationId xmlns:a16="http://schemas.microsoft.com/office/drawing/2014/main" id="{6F995D73-53C2-476E-A4FA-CEE4D8C20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71450"/>
          <a:ext cx="3276600" cy="819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toyokeizai-db-esurvey.spiral-site.com/esurvey_auth/login" TargetMode="External"/><Relationship Id="rId7" Type="http://schemas.openxmlformats.org/officeDocument/2006/relationships/printerSettings" Target="../printerSettings/printerSettings1.bin"/><Relationship Id="rId2" Type="http://schemas.openxmlformats.org/officeDocument/2006/relationships/hyperlink" Target="mailto:accept-csr@toyokeizai.co.jp" TargetMode="External"/><Relationship Id="rId1" Type="http://schemas.openxmlformats.org/officeDocument/2006/relationships/hyperlink" Target="mailto:csr@toyokeizai.co.jp" TargetMode="External"/><Relationship Id="rId6" Type="http://schemas.openxmlformats.org/officeDocument/2006/relationships/hyperlink" Target="https://biz.toyokeizai.net/-/csr/sustainabilityforum/" TargetMode="External"/><Relationship Id="rId5" Type="http://schemas.openxmlformats.org/officeDocument/2006/relationships/hyperlink" Target="https://biz.toyokeizai.net/-/csr/research/No21-2025.html" TargetMode="External"/><Relationship Id="rId4" Type="http://schemas.openxmlformats.org/officeDocument/2006/relationships/hyperlink" Target="https://biz.toyokeizai.net/-/csr/"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toyokeizai-db-esurvey.spiral-site.com/esurvey_auth/login" TargetMode="External"/><Relationship Id="rId7" Type="http://schemas.openxmlformats.org/officeDocument/2006/relationships/printerSettings" Target="../printerSettings/printerSettings2.bin"/><Relationship Id="rId2" Type="http://schemas.openxmlformats.org/officeDocument/2006/relationships/hyperlink" Target="mailto:accept-csr@toyokeizai.co.jp" TargetMode="External"/><Relationship Id="rId1" Type="http://schemas.openxmlformats.org/officeDocument/2006/relationships/hyperlink" Target="mailto:csr@toyokeizai.co.jp" TargetMode="External"/><Relationship Id="rId6" Type="http://schemas.openxmlformats.org/officeDocument/2006/relationships/hyperlink" Target="https://biz.toyokeizai.net/-/csr/sustainabilityforum/" TargetMode="External"/><Relationship Id="rId5" Type="http://schemas.openxmlformats.org/officeDocument/2006/relationships/hyperlink" Target="https://biz.toyokeizai.net/-/csr/research/No21-2025.html" TargetMode="External"/><Relationship Id="rId4" Type="http://schemas.openxmlformats.org/officeDocument/2006/relationships/hyperlink" Target="https://biz.toyokeizai.net/-/cs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9A9DD-1F60-4C9F-91A9-7427ABFFB91F}">
  <sheetPr codeName="Sheet1"/>
  <dimension ref="A1:AR95"/>
  <sheetViews>
    <sheetView showGridLines="0" tabSelected="1" zoomScaleNormal="100" workbookViewId="0">
      <selection activeCell="J30" sqref="J30:AI31"/>
    </sheetView>
  </sheetViews>
  <sheetFormatPr defaultColWidth="0" defaultRowHeight="23.1" customHeight="1" zeroHeight="1"/>
  <cols>
    <col min="1" max="36" width="3.625" customWidth="1"/>
    <col min="37" max="38" width="3.625" hidden="1" customWidth="1"/>
    <col min="39" max="39" width="9.375" hidden="1" customWidth="1"/>
    <col min="40" max="44" width="0" hidden="1" customWidth="1"/>
    <col min="45" max="16384" width="3.625" hidden="1"/>
  </cols>
  <sheetData>
    <row r="1" spans="2:36" ht="23.1" customHeight="1">
      <c r="AJ1" t="s">
        <v>491</v>
      </c>
    </row>
    <row r="2" spans="2:36" ht="23.1" customHeight="1">
      <c r="N2" s="85" t="str">
        <f>"東洋経済／第"&amp;Year1-2004&amp;"回CSR調査（"&amp;Year1&amp;"年）"</f>
        <v>東洋経済／第21回CSR調査（2025年）</v>
      </c>
      <c r="O2" s="85"/>
      <c r="P2" s="85"/>
      <c r="Q2" s="85"/>
      <c r="R2" s="85"/>
      <c r="S2" s="85"/>
      <c r="T2" s="85"/>
      <c r="U2" s="85"/>
      <c r="V2" s="85"/>
      <c r="W2" s="85"/>
      <c r="X2" s="85"/>
      <c r="Y2" s="85"/>
      <c r="Z2" s="85"/>
      <c r="AA2" s="85"/>
      <c r="AB2" s="85"/>
      <c r="AC2" s="85"/>
      <c r="AD2" s="85"/>
      <c r="AE2" s="85"/>
      <c r="AF2" s="85"/>
      <c r="AG2" s="85"/>
      <c r="AH2" s="85"/>
      <c r="AI2" s="85"/>
    </row>
    <row r="3" spans="2:36" ht="23.1" customHeight="1">
      <c r="N3" s="85"/>
      <c r="O3" s="85"/>
      <c r="P3" s="85"/>
      <c r="Q3" s="85"/>
      <c r="R3" s="85"/>
      <c r="S3" s="85"/>
      <c r="T3" s="85"/>
      <c r="U3" s="85"/>
      <c r="V3" s="85"/>
      <c r="W3" s="85"/>
      <c r="X3" s="85"/>
      <c r="Y3" s="85"/>
      <c r="Z3" s="85"/>
      <c r="AA3" s="85"/>
      <c r="AB3" s="85"/>
      <c r="AC3" s="85"/>
      <c r="AD3" s="85"/>
      <c r="AE3" s="85"/>
      <c r="AF3" s="85"/>
      <c r="AG3" s="85"/>
      <c r="AH3" s="85"/>
      <c r="AI3" s="85"/>
    </row>
    <row r="4" spans="2:36" ht="23.1" customHeight="1">
      <c r="N4" s="86" t="s">
        <v>420</v>
      </c>
      <c r="O4" s="86"/>
      <c r="P4" s="86"/>
      <c r="Q4" s="86"/>
      <c r="R4" s="86"/>
      <c r="S4" s="86"/>
      <c r="T4" s="86"/>
      <c r="U4" s="86"/>
      <c r="V4" s="86"/>
      <c r="W4" s="86"/>
      <c r="X4" s="86"/>
      <c r="Y4" s="86"/>
      <c r="Z4" s="86"/>
      <c r="AA4" s="86"/>
      <c r="AB4" s="86"/>
      <c r="AC4" s="86"/>
      <c r="AD4" s="86"/>
      <c r="AE4" s="86"/>
      <c r="AF4" s="86"/>
      <c r="AG4" s="86"/>
      <c r="AH4" s="86"/>
      <c r="AI4" s="86"/>
    </row>
    <row r="5" spans="2:36" ht="23.1" customHeight="1">
      <c r="N5" s="86"/>
      <c r="O5" s="86"/>
      <c r="P5" s="86"/>
      <c r="Q5" s="86"/>
      <c r="R5" s="86"/>
      <c r="S5" s="86"/>
      <c r="T5" s="86"/>
      <c r="U5" s="86"/>
      <c r="V5" s="86"/>
      <c r="W5" s="86"/>
      <c r="X5" s="86"/>
      <c r="Y5" s="86"/>
      <c r="Z5" s="86"/>
      <c r="AA5" s="86"/>
      <c r="AB5" s="86"/>
      <c r="AC5" s="86"/>
      <c r="AD5" s="86"/>
      <c r="AE5" s="86"/>
      <c r="AF5" s="86"/>
      <c r="AG5" s="86"/>
      <c r="AH5" s="86"/>
      <c r="AI5" s="86"/>
    </row>
    <row r="6" spans="2:36" ht="23.1" customHeight="1">
      <c r="B6" s="28" t="s">
        <v>373</v>
      </c>
    </row>
    <row r="7" spans="2:36" ht="23.1" customHeight="1">
      <c r="C7" t="s">
        <v>421</v>
      </c>
    </row>
    <row r="8" spans="2:36" ht="23.1" customHeight="1">
      <c r="C8" t="s">
        <v>374</v>
      </c>
      <c r="J8" s="87" t="s">
        <v>375</v>
      </c>
      <c r="K8" s="87"/>
      <c r="L8" s="87"/>
      <c r="M8" s="87"/>
      <c r="N8" t="s">
        <v>376</v>
      </c>
    </row>
    <row r="9" spans="2:36" ht="23.1" customHeight="1">
      <c r="C9" t="s">
        <v>377</v>
      </c>
      <c r="J9" s="29"/>
      <c r="K9" s="29"/>
      <c r="L9" s="29"/>
      <c r="M9" s="29"/>
    </row>
    <row r="10" spans="2:36" ht="23.1" customHeight="1">
      <c r="C10" t="s">
        <v>378</v>
      </c>
    </row>
    <row r="11" spans="2:36" ht="23.1" customHeight="1">
      <c r="C11" t="s">
        <v>379</v>
      </c>
    </row>
    <row r="12" spans="2:36" ht="23.1" customHeight="1">
      <c r="C12" t="s">
        <v>472</v>
      </c>
    </row>
    <row r="13" spans="2:36" ht="23.1" customHeight="1">
      <c r="C13" t="s">
        <v>380</v>
      </c>
    </row>
    <row r="14" spans="2:36" ht="23.1" customHeight="1">
      <c r="C14" t="s">
        <v>381</v>
      </c>
    </row>
    <row r="15" spans="2:36" ht="23.1" customHeight="1"/>
    <row r="16" spans="2:36" ht="23.1" customHeight="1">
      <c r="B16" s="28" t="s">
        <v>382</v>
      </c>
    </row>
    <row r="17" spans="2:35" ht="23.1" customHeight="1">
      <c r="C17" t="s">
        <v>383</v>
      </c>
      <c r="G17" s="88" t="s">
        <v>384</v>
      </c>
      <c r="H17" s="88"/>
      <c r="I17" s="88"/>
      <c r="J17" s="88"/>
      <c r="K17" s="88"/>
      <c r="M17" t="s">
        <v>487</v>
      </c>
      <c r="AC17" s="90" t="s">
        <v>488</v>
      </c>
      <c r="AD17" s="90"/>
      <c r="AE17" s="90"/>
      <c r="AF17" t="s">
        <v>489</v>
      </c>
    </row>
    <row r="18" spans="2:35" ht="23.1" customHeight="1">
      <c r="C18" t="s">
        <v>385</v>
      </c>
    </row>
    <row r="19" spans="2:35" ht="23.1" customHeight="1">
      <c r="C19" t="s">
        <v>480</v>
      </c>
    </row>
    <row r="20" spans="2:35" ht="23.1" customHeight="1">
      <c r="C20" t="s">
        <v>481</v>
      </c>
    </row>
    <row r="21" spans="2:35" ht="23.1" customHeight="1">
      <c r="C21" t="s">
        <v>473</v>
      </c>
    </row>
    <row r="22" spans="2:35" ht="23.1" customHeight="1">
      <c r="C22" s="26" t="s">
        <v>386</v>
      </c>
    </row>
    <row r="23" spans="2:35" ht="23.1" customHeight="1">
      <c r="D23" s="89" t="s">
        <v>387</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30"/>
    </row>
    <row r="24" spans="2:35" ht="23.1" customHeight="1">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30"/>
    </row>
    <row r="25" spans="2:35" ht="23.1" customHeight="1">
      <c r="C25" t="s">
        <v>388</v>
      </c>
    </row>
    <row r="26" spans="2:35" ht="23.1" customHeight="1">
      <c r="C26" t="s">
        <v>389</v>
      </c>
    </row>
    <row r="27" spans="2:35" ht="23.1" customHeight="1">
      <c r="C27" t="s">
        <v>390</v>
      </c>
    </row>
    <row r="28" spans="2:35" ht="23.1" customHeight="1"/>
    <row r="29" spans="2:35" ht="23.1" customHeight="1">
      <c r="B29" s="28" t="s">
        <v>391</v>
      </c>
    </row>
    <row r="30" spans="2:35" ht="23.1" customHeight="1">
      <c r="C30" s="71" t="s">
        <v>392</v>
      </c>
      <c r="D30" s="71"/>
      <c r="E30" s="71"/>
      <c r="F30" s="71"/>
      <c r="G30" s="71"/>
      <c r="H30" s="71"/>
      <c r="I30" s="71"/>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row>
    <row r="31" spans="2:35" ht="23.1" customHeight="1">
      <c r="C31" s="71"/>
      <c r="D31" s="71"/>
      <c r="E31" s="71"/>
      <c r="F31" s="71"/>
      <c r="G31" s="71"/>
      <c r="H31" s="71"/>
      <c r="I31" s="71"/>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row>
    <row r="32" spans="2:35" ht="23.1" customHeight="1">
      <c r="C32" s="73" t="s">
        <v>393</v>
      </c>
      <c r="D32" s="73"/>
      <c r="E32" s="73"/>
      <c r="F32" s="73"/>
      <c r="G32" s="73"/>
      <c r="H32" s="73"/>
      <c r="I32" s="73"/>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row>
    <row r="33" spans="2:35" ht="23.1" customHeight="1">
      <c r="C33" s="73"/>
      <c r="D33" s="73"/>
      <c r="E33" s="73"/>
      <c r="F33" s="73"/>
      <c r="G33" s="73"/>
      <c r="H33" s="73"/>
      <c r="I33" s="73"/>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row>
    <row r="34" spans="2:35" ht="23.1" customHeight="1">
      <c r="C34" s="73" t="s">
        <v>394</v>
      </c>
      <c r="D34" s="73"/>
      <c r="E34" s="73"/>
      <c r="F34" s="73"/>
      <c r="G34" s="73"/>
      <c r="H34" s="73"/>
      <c r="I34" s="73"/>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2:35" ht="23.1" customHeight="1">
      <c r="C35" s="73"/>
      <c r="D35" s="73"/>
      <c r="E35" s="73"/>
      <c r="F35" s="73"/>
      <c r="G35" s="73"/>
      <c r="H35" s="73"/>
      <c r="I35" s="73"/>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row>
    <row r="36" spans="2:35" ht="23.1" customHeight="1">
      <c r="C36" s="74" t="s">
        <v>395</v>
      </c>
      <c r="D36" s="75"/>
      <c r="E36" s="75"/>
      <c r="F36" s="75"/>
      <c r="G36" s="75"/>
      <c r="H36" s="75"/>
      <c r="I36" s="76"/>
      <c r="J36" s="92"/>
      <c r="K36" s="93"/>
      <c r="L36" s="93"/>
      <c r="M36" s="93"/>
      <c r="N36" s="93"/>
      <c r="O36" s="52" t="s">
        <v>490</v>
      </c>
      <c r="P36" s="93"/>
      <c r="Q36" s="93"/>
      <c r="R36" s="93"/>
      <c r="S36" s="93"/>
      <c r="T36" s="93"/>
      <c r="U36" s="53" t="s">
        <v>367</v>
      </c>
    </row>
    <row r="37" spans="2:35" ht="23.1" customHeight="1"/>
    <row r="38" spans="2:35" ht="23.1" customHeight="1">
      <c r="B38" s="28" t="s">
        <v>396</v>
      </c>
    </row>
    <row r="39" spans="2:35" ht="23.1" customHeight="1">
      <c r="C39" s="79" t="s">
        <v>397</v>
      </c>
      <c r="D39" s="80"/>
      <c r="E39" s="80"/>
      <c r="F39" s="80"/>
      <c r="G39" s="80"/>
      <c r="H39" s="80"/>
      <c r="I39" s="81"/>
      <c r="J39" s="82"/>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4"/>
    </row>
    <row r="40" spans="2:35" ht="23.1" customHeight="1">
      <c r="C40" s="79" t="s">
        <v>398</v>
      </c>
      <c r="D40" s="80"/>
      <c r="E40" s="80"/>
      <c r="F40" s="80"/>
      <c r="G40" s="80"/>
      <c r="H40" s="80"/>
      <c r="I40" s="81"/>
      <c r="J40" s="82"/>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4"/>
    </row>
    <row r="41" spans="2:35" ht="23.1" customHeight="1">
      <c r="C41" s="79" t="s">
        <v>399</v>
      </c>
      <c r="D41" s="80"/>
      <c r="E41" s="80"/>
      <c r="F41" s="80"/>
      <c r="G41" s="80"/>
      <c r="H41" s="80"/>
      <c r="I41" s="81"/>
      <c r="J41" s="82"/>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4"/>
    </row>
    <row r="42" spans="2:35" ht="23.1" customHeight="1">
      <c r="C42" s="79" t="s">
        <v>400</v>
      </c>
      <c r="D42" s="80"/>
      <c r="E42" s="80"/>
      <c r="F42" s="80"/>
      <c r="G42" s="80"/>
      <c r="H42" s="80"/>
      <c r="I42" s="81"/>
      <c r="J42" s="82"/>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4"/>
    </row>
    <row r="43" spans="2:35" ht="23.1" customHeight="1"/>
    <row r="44" spans="2:35" ht="23.1" customHeight="1">
      <c r="B44" s="28" t="s">
        <v>401</v>
      </c>
    </row>
    <row r="45" spans="2:35" ht="23.1" customHeight="1">
      <c r="C45" t="s">
        <v>402</v>
      </c>
      <c r="J45" s="91" t="s">
        <v>403</v>
      </c>
      <c r="K45" s="91"/>
      <c r="L45" s="91"/>
      <c r="M45" s="91"/>
      <c r="N45" s="91"/>
      <c r="O45" s="91"/>
      <c r="P45" s="91"/>
      <c r="Q45" s="91"/>
    </row>
    <row r="46" spans="2:35" ht="23.1" customHeight="1">
      <c r="D46" t="s">
        <v>474</v>
      </c>
      <c r="J46" s="31"/>
    </row>
    <row r="47" spans="2:35" ht="23.1" customHeight="1">
      <c r="C47" t="s">
        <v>404</v>
      </c>
      <c r="M47" s="91" t="s">
        <v>475</v>
      </c>
      <c r="N47" s="91"/>
      <c r="O47" s="91"/>
      <c r="P47" s="91"/>
      <c r="Q47" s="91"/>
      <c r="R47" s="91"/>
      <c r="S47" s="91"/>
      <c r="T47" s="91"/>
      <c r="U47" s="91"/>
      <c r="V47" s="91"/>
      <c r="W47" s="91"/>
      <c r="X47" s="91"/>
      <c r="Y47" s="91"/>
      <c r="Z47" s="91"/>
    </row>
    <row r="48" spans="2:35" ht="23.1" customHeight="1">
      <c r="D48" t="s">
        <v>405</v>
      </c>
    </row>
    <row r="49" spans="2:25" ht="23.1" customHeight="1">
      <c r="C49" t="s">
        <v>406</v>
      </c>
      <c r="M49" s="91" t="s">
        <v>407</v>
      </c>
      <c r="N49" s="91"/>
      <c r="O49" s="91"/>
      <c r="P49" s="91"/>
      <c r="Q49" s="91"/>
      <c r="R49" s="91"/>
      <c r="S49" s="91"/>
      <c r="T49" s="91"/>
      <c r="U49" s="91"/>
      <c r="V49" s="91"/>
      <c r="W49" s="91"/>
      <c r="X49" s="91"/>
      <c r="Y49" s="91"/>
    </row>
    <row r="50" spans="2:25" ht="23.1" customHeight="1">
      <c r="D50" t="s">
        <v>476</v>
      </c>
    </row>
    <row r="51" spans="2:25" ht="23.1" customHeight="1"/>
    <row r="52" spans="2:25" ht="23.1" customHeight="1">
      <c r="B52" s="28" t="s">
        <v>408</v>
      </c>
    </row>
    <row r="53" spans="2:25" ht="23.1" customHeight="1">
      <c r="C53" s="32"/>
      <c r="D53" s="33" t="s">
        <v>409</v>
      </c>
      <c r="E53" s="34"/>
      <c r="F53" s="34"/>
      <c r="G53" s="34"/>
      <c r="H53" s="34"/>
      <c r="I53" s="34"/>
      <c r="J53" s="34"/>
      <c r="K53" s="34"/>
      <c r="L53" s="34"/>
      <c r="M53" s="34"/>
      <c r="N53" s="34"/>
      <c r="O53" s="34"/>
      <c r="P53" s="34"/>
      <c r="Q53" s="35"/>
    </row>
    <row r="54" spans="2:25" ht="23.1" customHeight="1">
      <c r="C54" s="36"/>
      <c r="D54" s="67" t="s">
        <v>410</v>
      </c>
      <c r="E54" s="67"/>
      <c r="F54" s="62" t="s">
        <v>411</v>
      </c>
      <c r="G54" s="62"/>
      <c r="H54" s="62"/>
      <c r="I54" s="62"/>
      <c r="J54" s="62"/>
      <c r="K54" s="67" t="s">
        <v>412</v>
      </c>
      <c r="L54" s="67"/>
      <c r="M54" s="37" t="s">
        <v>477</v>
      </c>
      <c r="N54" s="37"/>
      <c r="O54" s="37"/>
      <c r="P54" s="37"/>
      <c r="Q54" s="38"/>
    </row>
    <row r="55" spans="2:25" ht="23.1" customHeight="1"/>
    <row r="56" spans="2:25" ht="23.1" customHeight="1">
      <c r="B56" s="28" t="s">
        <v>413</v>
      </c>
    </row>
    <row r="57" spans="2:25" ht="23.1" customHeight="1">
      <c r="C57" s="32"/>
      <c r="D57" s="33" t="s">
        <v>414</v>
      </c>
      <c r="E57" s="34"/>
      <c r="F57" s="34"/>
      <c r="G57" s="34"/>
      <c r="H57" s="34"/>
      <c r="I57" s="34"/>
      <c r="J57" s="34"/>
      <c r="K57" s="34"/>
      <c r="L57" s="34"/>
      <c r="M57" s="34"/>
      <c r="N57" s="34"/>
      <c r="O57" s="34"/>
      <c r="P57" s="34"/>
      <c r="Q57" s="34"/>
      <c r="R57" s="34"/>
      <c r="S57" s="34"/>
      <c r="T57" s="34"/>
      <c r="U57" s="35"/>
    </row>
    <row r="58" spans="2:25" ht="23.1" customHeight="1">
      <c r="C58" s="36"/>
      <c r="D58" s="37"/>
      <c r="E58" s="62" t="s">
        <v>415</v>
      </c>
      <c r="F58" s="62"/>
      <c r="G58" s="62"/>
      <c r="H58" s="62"/>
      <c r="I58" s="62"/>
      <c r="J58" s="62"/>
      <c r="K58" s="62"/>
      <c r="L58" s="62"/>
      <c r="M58" s="62"/>
      <c r="N58" s="62"/>
      <c r="O58" s="62"/>
      <c r="P58" s="62"/>
      <c r="Q58" s="62"/>
      <c r="R58" s="62"/>
      <c r="S58" s="62"/>
      <c r="T58" s="62"/>
      <c r="U58" s="38"/>
    </row>
    <row r="59" spans="2:25" ht="23.1" customHeight="1"/>
    <row r="60" spans="2:25" ht="23.1" customHeight="1">
      <c r="C60" t="s">
        <v>478</v>
      </c>
    </row>
    <row r="61" spans="2:25" ht="23.1" customHeight="1">
      <c r="C61" s="32"/>
      <c r="D61" s="33" t="s">
        <v>479</v>
      </c>
      <c r="E61" s="34"/>
      <c r="F61" s="34"/>
      <c r="G61" s="34"/>
      <c r="H61" s="34"/>
      <c r="I61" s="34"/>
      <c r="J61" s="34"/>
      <c r="K61" s="34"/>
      <c r="L61" s="34"/>
      <c r="M61" s="34"/>
      <c r="N61" s="34"/>
      <c r="O61" s="34"/>
      <c r="P61" s="34"/>
      <c r="Q61" s="34"/>
      <c r="R61" s="34"/>
      <c r="S61" s="34"/>
      <c r="T61" s="34"/>
      <c r="U61" s="34"/>
      <c r="V61" s="35"/>
    </row>
    <row r="62" spans="2:25" ht="23.1" customHeight="1">
      <c r="C62" s="36"/>
      <c r="D62" s="67" t="s">
        <v>410</v>
      </c>
      <c r="E62" s="67"/>
      <c r="F62" s="62" t="s">
        <v>416</v>
      </c>
      <c r="G62" s="62"/>
      <c r="H62" s="62"/>
      <c r="I62" s="62"/>
      <c r="J62" s="62"/>
      <c r="K62" s="62"/>
      <c r="L62" s="62"/>
      <c r="M62" s="37"/>
      <c r="N62" s="37"/>
      <c r="O62" s="37"/>
      <c r="P62" s="37"/>
      <c r="Q62" s="37"/>
      <c r="R62" s="37"/>
      <c r="S62" s="37"/>
      <c r="T62" s="37"/>
      <c r="U62" s="37"/>
      <c r="V62" s="38"/>
    </row>
    <row r="63" spans="2:25" ht="23.1" customHeight="1"/>
    <row r="64" spans="2:25" ht="23.1" customHeight="1"/>
    <row r="65" spans="2:44" ht="23.1" customHeight="1">
      <c r="B65" s="28" t="s">
        <v>417</v>
      </c>
      <c r="H65" s="39" t="s">
        <v>469</v>
      </c>
    </row>
    <row r="66" spans="2:44" ht="23.1" customHeight="1">
      <c r="C66" s="77" t="s">
        <v>418</v>
      </c>
      <c r="D66" s="77"/>
      <c r="E66" s="78" t="s">
        <v>419</v>
      </c>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2:44" ht="23.1" customHeight="1">
      <c r="C67" s="63" t="str">
        <f>HYPERLINK("#CSR全般_社会貢献_内部統制等編!C4", "Q1")</f>
        <v>Q1</v>
      </c>
      <c r="D67" s="68" t="str">
        <f>HYPERLINK("#CSR全般・社会貢献・内部統制等編!B2", "Q1")</f>
        <v>Q1</v>
      </c>
      <c r="E67" s="65" t="str">
        <f>CSR全般_社会貢献_内部統制等編!D2</f>
        <v>CSR担当部署の有無（1つ選択）</v>
      </c>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R67" s="50"/>
    </row>
    <row r="68" spans="2:44" ht="23.1" customHeight="1">
      <c r="C68" s="63" t="str">
        <f>HYPERLINK("#CSR全般_社会貢献_内部統制等編!C16", "Q2")</f>
        <v>Q2</v>
      </c>
      <c r="D68" s="68" t="str">
        <f>HYPERLINK("#CSR全般・社会貢献・内部統制等編!B14", "Q2")</f>
        <v>Q2</v>
      </c>
      <c r="E68" s="65" t="str">
        <f>CSR全般_社会貢献_内部統制等編!D14</f>
        <v>CSR担当役員の有無（1つ選択）</v>
      </c>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row>
    <row r="69" spans="2:44" ht="23.1" customHeight="1">
      <c r="C69" s="63" t="str">
        <f>HYPERLINK("#CSR全般_社会貢献_内部統制等編!C34", "Q3")</f>
        <v>Q3</v>
      </c>
      <c r="D69" s="68"/>
      <c r="E69" s="65" t="str">
        <f>CSR全般_社会貢献_内部統制等編!D30</f>
        <v>企業の持続可能性向上のための基本的な方針、姿勢、取り組みについてご回答ください</v>
      </c>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row>
    <row r="70" spans="2:44" ht="23.1" customHeight="1">
      <c r="C70" s="63" t="str">
        <f>HYPERLINK("#CSR全般_社会貢献_内部統制等編!C121", "Q4")</f>
        <v>Q4</v>
      </c>
      <c r="D70" s="64"/>
      <c r="E70" s="69" t="str">
        <f>CSR全般_社会貢献_内部統制等編!D116</f>
        <v>「IR」、「消費者（取引先）対応」、「法令順守」、「社会貢献」、「商品・サービスの安全性・安全体制」に関する担当部署の有無</v>
      </c>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2:44" ht="23.1" customHeight="1">
      <c r="C71" s="63" t="str">
        <f>HYPERLINK("#CSR全般_社会貢献_内部統制等編!R175", "Q5")</f>
        <v>Q5</v>
      </c>
      <c r="D71" s="64"/>
      <c r="E71" s="65" t="str">
        <f>CSR全般_社会貢献_内部統制等編!D171</f>
        <v>社会貢献活動、政治献金・ロビー活動支出額等についてご回答ください</v>
      </c>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row>
    <row r="72" spans="2:44" ht="23.1" customHeight="1">
      <c r="C72" s="63" t="str">
        <f>HYPERLINK("#CSR全般_社会貢献_内部統制等編!Q196", "Q6")</f>
        <v>Q6</v>
      </c>
      <c r="D72" s="64"/>
      <c r="E72" s="65" t="str">
        <f>CSR全般_社会貢献_内部統制等編!D193</f>
        <v>ボランティア休暇、同休職、青年海外協力隊参加制度、マッチング・ギフト資金支援についてご回答ください</v>
      </c>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row>
    <row r="73" spans="2:44" ht="23.1" customHeight="1">
      <c r="C73" s="63" t="str">
        <f>HYPERLINK("#CSR全般_社会貢献_内部統制等編!C221", "Q7")</f>
        <v>Q7</v>
      </c>
      <c r="D73" s="64"/>
      <c r="E73" s="65" t="str">
        <f>CSR全般_社会貢献_内部統制等編!D217</f>
        <v>CSR活動でのNPO・NGO等との連携についてご回答ください</v>
      </c>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row>
    <row r="74" spans="2:44" ht="23.1" customHeight="1">
      <c r="C74" s="63" t="str">
        <f>HYPERLINK("#CSR全般_社会貢献_内部統制等編!C241", "Q8")</f>
        <v>Q8</v>
      </c>
      <c r="D74" s="64"/>
      <c r="E74" s="65" t="str">
        <f>CSR全般_社会貢献_内部統制等編!D237</f>
        <v>ESG（環境、社会、ガバナンス）情報の開示、コーポレートガバナンスについてご回答ください</v>
      </c>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row>
    <row r="75" spans="2:44" ht="23.1" customHeight="1">
      <c r="C75" s="63" t="str">
        <f>HYPERLINK("#CSR全般_社会貢献_内部統制等編!C295", "Q9")</f>
        <v>Q9</v>
      </c>
      <c r="D75" s="64"/>
      <c r="E75" s="65" t="str">
        <f>CSR全般_社会貢献_内部統制等編!D291</f>
        <v>CSR・環境関連基準（国内・海外とも）についてご回答ください</v>
      </c>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row>
    <row r="76" spans="2:44" ht="23.1" customHeight="1">
      <c r="C76" s="63" t="str">
        <f>HYPERLINK("#CSR全般_社会貢献_内部統制等編!C319", "Q10")</f>
        <v>Q10</v>
      </c>
      <c r="D76" s="64"/>
      <c r="E76" s="65" t="str">
        <f>CSR全般_社会貢献_内部統制等編!D315</f>
        <v>調達全般の取り組み状況についてご回答ください</v>
      </c>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row>
    <row r="77" spans="2:44" ht="23.1" customHeight="1">
      <c r="C77" s="63" t="str">
        <f>HYPERLINK("#CSR全般_社会貢献_内部統制等編!C370", "Q11")</f>
        <v>Q11</v>
      </c>
      <c r="D77" s="64"/>
      <c r="E77" s="65" t="str">
        <f>CSR全般_社会貢献_内部統制等編!D365</f>
        <v>通報・告発・苦情等への対応状況についてご回答ください</v>
      </c>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row>
    <row r="78" spans="2:44" ht="23.1" customHeight="1">
      <c r="C78" s="63" t="str">
        <f>HYPERLINK("#CSR全般_社会貢献_内部統制等編!C431", "Q12")</f>
        <v>Q12</v>
      </c>
      <c r="D78" s="64"/>
      <c r="E78" s="65" t="str">
        <f>CSR全般_社会貢献_内部統制等編!D427</f>
        <v>QMS（品質マネジメントシステム）の構築についてご回答ください</v>
      </c>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row>
    <row r="79" spans="2:44" ht="23.1" customHeight="1">
      <c r="C79" s="63" t="str">
        <f>HYPERLINK("#CSR全般_社会貢献_内部統制等編!C464", "Q13")</f>
        <v>Q13</v>
      </c>
      <c r="D79" s="64"/>
      <c r="E79" s="65" t="str">
        <f>CSR全般_社会貢献_内部統制等編!D460</f>
        <v>内部統制に関する取り組みについて（それぞれ1つ選択）</v>
      </c>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row>
    <row r="80" spans="2:44" ht="23.1" customHeight="1">
      <c r="C80" s="63" t="str">
        <f>HYPERLINK("#CSR全般_社会貢献_内部統制等編!C537", "Q14")</f>
        <v>Q14</v>
      </c>
      <c r="D80" s="64"/>
      <c r="E80" s="65" t="str">
        <f>CSR全般_社会貢献_内部統制等編!D533</f>
        <v>リスクマネジメント・クライシスマネジメントの取り組みについてご回答ください</v>
      </c>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row>
    <row r="81" spans="3:35" ht="23.1" customHeight="1">
      <c r="C81" s="63" t="str">
        <f>HYPERLINK("#CSR全般_社会貢献_内部統制等編!C582", "Q15")</f>
        <v>Q15</v>
      </c>
      <c r="D81" s="64"/>
      <c r="E81" s="65" t="str">
        <f>CSR全般_社会貢献_内部統制等編!D578</f>
        <v>企業倫理方針と倫理行動規定・規範・マニュアル等について（それぞれ1つ選択）</v>
      </c>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row>
    <row r="82" spans="3:35" ht="23.1" customHeight="1">
      <c r="C82" s="63" t="str">
        <f>HYPERLINK("#CSR全般_社会貢献_内部統制等編!O606", "Q16")</f>
        <v>Q16</v>
      </c>
      <c r="D82" s="64"/>
      <c r="E82" s="65" t="str">
        <f>CSR全般_社会貢献_内部統制等編!D602</f>
        <v>国内・海外での法令違反等について（それぞれ件数をご回答ください）</v>
      </c>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row>
    <row r="83" spans="3:35" ht="23.1" customHeight="1">
      <c r="C83" s="63" t="str">
        <f>HYPERLINK("#CSR全般_社会貢献_内部統制等編!C624", "Q17")</f>
        <v>Q17</v>
      </c>
      <c r="D83" s="64"/>
      <c r="E83" s="65" t="str">
        <f>CSR全般_社会貢献_内部統制等編!D622</f>
        <v>御社が参画する地域社会参加活動について、具体的な事例を3つまでご回答ください（200字程度以内）</v>
      </c>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row>
    <row r="84" spans="3:35" ht="23.1" customHeight="1">
      <c r="C84" s="63" t="str">
        <f>HYPERLINK("#CSR全般_社会貢献_内部統制等編!C631", "Q18")</f>
        <v>Q18</v>
      </c>
      <c r="D84" s="64"/>
      <c r="E84" s="65" t="str">
        <f>CSR全般_社会貢献_内部統制等編!D629</f>
        <v>御社が参画する教育・学術支援活動について、具体的な事例を3つまでご回答ください（200字程度以内）</v>
      </c>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row>
    <row r="85" spans="3:35" ht="23.1" customHeight="1">
      <c r="C85" s="63" t="str">
        <f>HYPERLINK("#CSR全般_社会貢献_内部統制等編!C638", "Q19")</f>
        <v>Q19</v>
      </c>
      <c r="D85" s="64"/>
      <c r="E85" s="65" t="str">
        <f>CSR全般_社会貢献_内部統制等編!D636</f>
        <v>御社が参画する文化・芸術・スポーツ活動について、具体的な事例を3つまでご回答ください（200字程度以内）</v>
      </c>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row>
    <row r="86" spans="3:35" ht="23.1" customHeight="1">
      <c r="C86" s="63" t="str">
        <f>HYPERLINK("#CSR全般_社会貢献_内部統制等編!C645", "Q20")</f>
        <v>Q20</v>
      </c>
      <c r="D86" s="64"/>
      <c r="E86" s="65" t="str">
        <f>CSR全般_社会貢献_内部統制等編!D643</f>
        <v>御社が参画する国際交流活動について、具体的な事例を3つまでご回答ください（200字程度以内）</v>
      </c>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row>
    <row r="87" spans="3:35" ht="23.1" customHeight="1">
      <c r="C87" s="63" t="str">
        <f>HYPERLINK("#CSR全般_社会貢献_内部統制等編!C655", "Q21")</f>
        <v>Q21</v>
      </c>
      <c r="D87" s="64"/>
      <c r="E87" s="65" t="str">
        <f>CSR全般_社会貢献_内部統制等編!D651</f>
        <v>社会課題解決と事業の両立を目指す取り組みについてご回答ください</v>
      </c>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row>
    <row r="88" spans="3:35" ht="23.1" customHeight="1">
      <c r="C88" s="63" t="str">
        <f>HYPERLINK("#CSR全般_社会貢献_内部統制等編!C700", "Q22")</f>
        <v>Q22</v>
      </c>
      <c r="D88" s="64"/>
      <c r="E88" s="65" t="str">
        <f>CSR全般_社会貢献_内部統制等編!D696</f>
        <v>主にグローバルでの社会課題解決やCSR活動の取り組みについてご回答ください</v>
      </c>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row>
    <row r="89" spans="3:35" ht="23.1" customHeight="1">
      <c r="C89" s="63" t="str">
        <f>HYPERLINK("#CSR全般_社会貢献_内部統制等編!G729", "Q23")</f>
        <v>Q23</v>
      </c>
      <c r="D89" s="64"/>
      <c r="E89" s="65" t="str">
        <f>CSR全般_社会貢献_内部統制等編!D725</f>
        <v>労働安全衛生分野、環境分野以外のCSR活動に関する特筆すべき表彰事例がありましたらご回答ください（各年度2つまで）</v>
      </c>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row>
    <row r="90" spans="3:35" ht="23.1" customHeight="1">
      <c r="C90" s="63" t="str">
        <f>HYPERLINK("#CSR全般_社会貢献_内部統制等編!C746", "Q24")</f>
        <v>Q24</v>
      </c>
      <c r="D90" s="64"/>
      <c r="E90" s="65" t="str">
        <f>CSR全般_社会貢献_内部統制等編!D742</f>
        <v>プロボノ支援の取り組みについてご回答ください</v>
      </c>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row>
    <row r="91" spans="3:35" ht="23.1" customHeight="1">
      <c r="C91" s="63" t="str">
        <f>HYPERLINK("#CSR全般_社会貢献_内部統制等編!C769", "Q25")</f>
        <v>Q25</v>
      </c>
      <c r="D91" s="64"/>
      <c r="E91" s="65" t="str">
        <f>CSR全般_社会貢献_内部統制等編!D765</f>
        <v>自然災害・パンデミック等に関する取り組みについてご回答ください</v>
      </c>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row>
    <row r="92" spans="3:35" ht="23.1" customHeight="1"/>
    <row r="93" spans="3:35" ht="23.1" customHeight="1"/>
    <row r="94" spans="3:35" ht="23.1" customHeight="1"/>
    <row r="95" spans="3:35" ht="23.1" customHeight="1"/>
  </sheetData>
  <sheetProtection algorithmName="SHA-512" hashValue="6tVTPnhUk/CZLSEEbf+H9tKr/gIurcM1Dw1MIlq9FvuI+myUwWtoXHVJGxRi7Iq3U3axhiZlH9rGyr29BMWrHQ==" saltValue="xYWqugDc6D4+FXxFsKtx0A==" spinCount="100000" sheet="1" selectLockedCells="1"/>
  <mergeCells count="84">
    <mergeCell ref="J36:N36"/>
    <mergeCell ref="P36:T36"/>
    <mergeCell ref="C86:D86"/>
    <mergeCell ref="E86:AI86"/>
    <mergeCell ref="C87:D87"/>
    <mergeCell ref="E87:AI87"/>
    <mergeCell ref="C83:D83"/>
    <mergeCell ref="E83:AI83"/>
    <mergeCell ref="C84:D84"/>
    <mergeCell ref="E84:AI84"/>
    <mergeCell ref="C85:D85"/>
    <mergeCell ref="E85:AI85"/>
    <mergeCell ref="C80:D80"/>
    <mergeCell ref="E80:AI80"/>
    <mergeCell ref="C81:D81"/>
    <mergeCell ref="E81:AI81"/>
    <mergeCell ref="C82:D82"/>
    <mergeCell ref="E82:AI82"/>
    <mergeCell ref="C77:D77"/>
    <mergeCell ref="E77:AI77"/>
    <mergeCell ref="C78:D78"/>
    <mergeCell ref="E78:AI78"/>
    <mergeCell ref="C79:D79"/>
    <mergeCell ref="E79:AI79"/>
    <mergeCell ref="C74:D74"/>
    <mergeCell ref="E74:AI74"/>
    <mergeCell ref="C75:D75"/>
    <mergeCell ref="E75:AI75"/>
    <mergeCell ref="C76:D76"/>
    <mergeCell ref="E76:AI76"/>
    <mergeCell ref="C71:D71"/>
    <mergeCell ref="E71:AI71"/>
    <mergeCell ref="C72:D72"/>
    <mergeCell ref="E72:AI72"/>
    <mergeCell ref="C73:D73"/>
    <mergeCell ref="E73:AI73"/>
    <mergeCell ref="C41:I41"/>
    <mergeCell ref="J41:AI41"/>
    <mergeCell ref="C42:I42"/>
    <mergeCell ref="J42:AI42"/>
    <mergeCell ref="D54:E54"/>
    <mergeCell ref="K54:L54"/>
    <mergeCell ref="J45:Q45"/>
    <mergeCell ref="M47:Z47"/>
    <mergeCell ref="M49:Y49"/>
    <mergeCell ref="F54:J54"/>
    <mergeCell ref="N2:AI3"/>
    <mergeCell ref="N4:AI5"/>
    <mergeCell ref="J8:M8"/>
    <mergeCell ref="G17:K17"/>
    <mergeCell ref="D23:AH24"/>
    <mergeCell ref="AC17:AE17"/>
    <mergeCell ref="C30:I31"/>
    <mergeCell ref="J30:AI31"/>
    <mergeCell ref="C88:D88"/>
    <mergeCell ref="C89:D89"/>
    <mergeCell ref="C90:D90"/>
    <mergeCell ref="C32:I33"/>
    <mergeCell ref="J32:AI33"/>
    <mergeCell ref="C34:I35"/>
    <mergeCell ref="J34:AI35"/>
    <mergeCell ref="C36:I36"/>
    <mergeCell ref="C66:D66"/>
    <mergeCell ref="E66:AI66"/>
    <mergeCell ref="C39:I39"/>
    <mergeCell ref="J39:AI39"/>
    <mergeCell ref="C40:I40"/>
    <mergeCell ref="J40:AI40"/>
    <mergeCell ref="E58:T58"/>
    <mergeCell ref="F62:L62"/>
    <mergeCell ref="C91:D91"/>
    <mergeCell ref="E88:AI88"/>
    <mergeCell ref="E89:AI89"/>
    <mergeCell ref="E90:AI90"/>
    <mergeCell ref="E91:AI91"/>
    <mergeCell ref="D62:E62"/>
    <mergeCell ref="C67:D67"/>
    <mergeCell ref="E67:AI67"/>
    <mergeCell ref="C68:D68"/>
    <mergeCell ref="E68:AI68"/>
    <mergeCell ref="C69:D69"/>
    <mergeCell ref="E69:AI69"/>
    <mergeCell ref="C70:D70"/>
    <mergeCell ref="E70:AI70"/>
  </mergeCells>
  <phoneticPr fontId="1"/>
  <hyperlinks>
    <hyperlink ref="F54" r:id="rId1" xr:uid="{6814AA77-7C82-47CD-BCAF-D8B8AC02E982}"/>
    <hyperlink ref="F62" r:id="rId2" xr:uid="{BDA7CD37-5F95-4F14-B6A3-03DEC3A52F8F}"/>
    <hyperlink ref="E58" r:id="rId3" xr:uid="{B134EB27-4923-463E-A53C-607E1E7AAAA4}"/>
    <hyperlink ref="J45" r:id="rId4" xr:uid="{7969F057-BCEB-4753-9713-BD80CFF7B004}"/>
    <hyperlink ref="M47" r:id="rId5" xr:uid="{9472E2A4-8F9B-4857-A2E3-186278083513}"/>
    <hyperlink ref="M49" r:id="rId6" xr:uid="{74349FA3-AD85-4FF9-B64C-ECC28762D8E5}"/>
  </hyperlinks>
  <pageMargins left="0.25" right="0.25" top="0.75" bottom="0.75" header="0.3" footer="0.3"/>
  <pageSetup paperSize="8" orientation="portrait" horizontalDpi="1200" verticalDpi="1200" r:id="rId7"/>
  <drawing r:id="rId8"/>
  <extLst>
    <ext xmlns:x14="http://schemas.microsoft.com/office/spreadsheetml/2009/9/main" uri="{78C0D931-6437-407d-A8EE-F0AAD7539E65}">
      <x14:conditionalFormattings>
        <x14:conditionalFormatting xmlns:xm="http://schemas.microsoft.com/office/excel/2006/main">
          <x14:cfRule type="expression" priority="502" stopIfTrue="1" id="{A4F73AC4-0D2D-4C59-95A8-54CD37FD2591}">
            <xm:f>NOT(AND(LEN(J30)=LEN(前回データ概要!J30),IF(LEN(J30)=0,TRUE,EXACT(J30,前回データ概要!J30))))</xm:f>
            <x14:dxf>
              <fill>
                <patternFill>
                  <bgColor rgb="FFFBE2D5"/>
                </patternFill>
              </fill>
            </x14:dxf>
          </x14:cfRule>
          <xm:sqref>J30:N36</xm:sqref>
        </x14:conditionalFormatting>
        <x14:conditionalFormatting xmlns:xm="http://schemas.microsoft.com/office/excel/2006/main">
          <x14:cfRule type="expression" priority="668" stopIfTrue="1" id="{47470D35-66BF-4420-8F70-A39CEDF629DB}">
            <xm:f>NOT(AND(LEN(J39)=LEN(前回データ概要!J39),IF(LEN(J39)=0,TRUE,EXACT(J39,前回データ概要!J39))))</xm:f>
            <x14:dxf>
              <fill>
                <patternFill>
                  <bgColor rgb="FFFBE2D5"/>
                </patternFill>
              </fill>
            </x14:dxf>
          </x14:cfRule>
          <xm:sqref>J39:AI42</xm:sqref>
        </x14:conditionalFormatting>
        <x14:conditionalFormatting xmlns:xm="http://schemas.microsoft.com/office/excel/2006/main">
          <x14:cfRule type="expression" priority="507" stopIfTrue="1" id="{AD326BA2-09EB-44D5-8911-00279F9B3119}">
            <xm:f>NOT(AND(LEN(O30)=LEN(前回データ概要!O30),IF(LEN(O30)=0,TRUE,EXACT(O30,前回データ概要!O30))))</xm:f>
            <x14:dxf>
              <fill>
                <patternFill>
                  <bgColor rgb="FFFBE2D5"/>
                </patternFill>
              </fill>
            </x14:dxf>
          </x14:cfRule>
          <xm:sqref>O30:O35</xm:sqref>
        </x14:conditionalFormatting>
        <x14:conditionalFormatting xmlns:xm="http://schemas.microsoft.com/office/excel/2006/main">
          <x14:cfRule type="expression" priority="508" stopIfTrue="1" id="{63567E86-5C6A-48D4-BB90-56C9951916FC}">
            <xm:f>NOT(AND(LEN(P30)=LEN(前回データ概要!P30),IF(LEN(P30)=0,TRUE,EXACT(P30,前回データ概要!P30))))</xm:f>
            <x14:dxf>
              <fill>
                <patternFill>
                  <bgColor rgb="FFFBE2D5"/>
                </patternFill>
              </fill>
            </x14:dxf>
          </x14:cfRule>
          <xm:sqref>P30:T36</xm:sqref>
        </x14:conditionalFormatting>
        <x14:conditionalFormatting xmlns:xm="http://schemas.microsoft.com/office/excel/2006/main">
          <x14:cfRule type="expression" priority="513" stopIfTrue="1" id="{EC680A56-DCFC-4C50-BD7A-D275510F7732}">
            <xm:f>NOT(AND(LEN(U30)=LEN(前回データ概要!U30),IF(LEN(U30)=0,TRUE,EXACT(U30,前回データ概要!U30))))</xm:f>
            <x14:dxf>
              <fill>
                <patternFill>
                  <bgColor rgb="FFFBE2D5"/>
                </patternFill>
              </fill>
            </x14:dxf>
          </x14:cfRule>
          <xm:sqref>U30:AI35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4380D-A567-43BD-BA4B-8D50AA93C1CE}">
  <sheetPr codeName="Sheet4"/>
  <dimension ref="A1:AR95"/>
  <sheetViews>
    <sheetView showGridLines="0" zoomScaleNormal="100" workbookViewId="0">
      <selection activeCell="B6" sqref="B6"/>
    </sheetView>
  </sheetViews>
  <sheetFormatPr defaultColWidth="0" defaultRowHeight="23.1" customHeight="1" zeroHeight="1"/>
  <cols>
    <col min="1" max="36" width="3.625" customWidth="1"/>
    <col min="37" max="38" width="3.625" hidden="1" customWidth="1"/>
    <col min="39" max="39" width="9.375" hidden="1" customWidth="1"/>
    <col min="40" max="44" width="0" hidden="1" customWidth="1"/>
    <col min="45" max="16384" width="3.625" hidden="1"/>
  </cols>
  <sheetData>
    <row r="1" spans="2:35" ht="23.1" customHeight="1"/>
    <row r="2" spans="2:35" ht="23.1" customHeight="1">
      <c r="N2" s="85" t="str">
        <f>"東洋経済／第"&amp;Year1-2004&amp;"回CSR調査（"&amp;Year1&amp;"年）"</f>
        <v>東洋経済／第21回CSR調査（2025年）</v>
      </c>
      <c r="O2" s="85"/>
      <c r="P2" s="85"/>
      <c r="Q2" s="85"/>
      <c r="R2" s="85"/>
      <c r="S2" s="85"/>
      <c r="T2" s="85"/>
      <c r="U2" s="85"/>
      <c r="V2" s="85"/>
      <c r="W2" s="85"/>
      <c r="X2" s="85"/>
      <c r="Y2" s="85"/>
      <c r="Z2" s="85"/>
      <c r="AA2" s="85"/>
      <c r="AB2" s="85"/>
      <c r="AC2" s="85"/>
      <c r="AD2" s="85"/>
      <c r="AE2" s="85"/>
      <c r="AF2" s="85"/>
      <c r="AG2" s="85"/>
      <c r="AH2" s="85"/>
      <c r="AI2" s="85"/>
    </row>
    <row r="3" spans="2:35" ht="23.1" customHeight="1">
      <c r="N3" s="85"/>
      <c r="O3" s="85"/>
      <c r="P3" s="85"/>
      <c r="Q3" s="85"/>
      <c r="R3" s="85"/>
      <c r="S3" s="85"/>
      <c r="T3" s="85"/>
      <c r="U3" s="85"/>
      <c r="V3" s="85"/>
      <c r="W3" s="85"/>
      <c r="X3" s="85"/>
      <c r="Y3" s="85"/>
      <c r="Z3" s="85"/>
      <c r="AA3" s="85"/>
      <c r="AB3" s="85"/>
      <c r="AC3" s="85"/>
      <c r="AD3" s="85"/>
      <c r="AE3" s="85"/>
      <c r="AF3" s="85"/>
      <c r="AG3" s="85"/>
      <c r="AH3" s="85"/>
      <c r="AI3" s="85"/>
    </row>
    <row r="4" spans="2:35" ht="23.1" customHeight="1">
      <c r="N4" s="86" t="s">
        <v>420</v>
      </c>
      <c r="O4" s="86"/>
      <c r="P4" s="86"/>
      <c r="Q4" s="86"/>
      <c r="R4" s="86"/>
      <c r="S4" s="86"/>
      <c r="T4" s="86"/>
      <c r="U4" s="86"/>
      <c r="V4" s="86"/>
      <c r="W4" s="86"/>
      <c r="X4" s="86"/>
      <c r="Y4" s="86"/>
      <c r="Z4" s="86"/>
      <c r="AA4" s="86"/>
      <c r="AB4" s="86"/>
      <c r="AC4" s="86"/>
      <c r="AD4" s="86"/>
      <c r="AE4" s="86"/>
      <c r="AF4" s="86"/>
      <c r="AG4" s="86"/>
      <c r="AH4" s="86"/>
      <c r="AI4" s="86"/>
    </row>
    <row r="5" spans="2:35" ht="23.1" customHeight="1">
      <c r="N5" s="86"/>
      <c r="O5" s="86"/>
      <c r="P5" s="86"/>
      <c r="Q5" s="86"/>
      <c r="R5" s="86"/>
      <c r="S5" s="86"/>
      <c r="T5" s="86"/>
      <c r="U5" s="86"/>
      <c r="V5" s="86"/>
      <c r="W5" s="86"/>
      <c r="X5" s="86"/>
      <c r="Y5" s="86"/>
      <c r="Z5" s="86"/>
      <c r="AA5" s="86"/>
      <c r="AB5" s="86"/>
      <c r="AC5" s="86"/>
      <c r="AD5" s="86"/>
      <c r="AE5" s="86"/>
      <c r="AF5" s="86"/>
      <c r="AG5" s="86"/>
      <c r="AH5" s="86"/>
      <c r="AI5" s="86"/>
    </row>
    <row r="6" spans="2:35" ht="23.1" customHeight="1">
      <c r="B6" s="28" t="s">
        <v>373</v>
      </c>
    </row>
    <row r="7" spans="2:35" ht="23.1" customHeight="1">
      <c r="C7" t="s">
        <v>421</v>
      </c>
    </row>
    <row r="8" spans="2:35" ht="23.1" customHeight="1">
      <c r="C8" t="s">
        <v>374</v>
      </c>
      <c r="J8" s="87" t="s">
        <v>375</v>
      </c>
      <c r="K8" s="87"/>
      <c r="L8" s="87"/>
      <c r="M8" s="87"/>
      <c r="N8" t="s">
        <v>376</v>
      </c>
    </row>
    <row r="9" spans="2:35" ht="23.1" customHeight="1">
      <c r="C9" t="s">
        <v>377</v>
      </c>
      <c r="J9" s="29"/>
      <c r="K9" s="29"/>
      <c r="L9" s="29"/>
      <c r="M9" s="29"/>
    </row>
    <row r="10" spans="2:35" ht="23.1" customHeight="1">
      <c r="C10" t="s">
        <v>378</v>
      </c>
    </row>
    <row r="11" spans="2:35" ht="23.1" customHeight="1">
      <c r="C11" t="s">
        <v>379</v>
      </c>
    </row>
    <row r="12" spans="2:35" ht="23.1" customHeight="1">
      <c r="C12" t="s">
        <v>472</v>
      </c>
    </row>
    <row r="13" spans="2:35" ht="23.1" customHeight="1">
      <c r="C13" t="s">
        <v>380</v>
      </c>
    </row>
    <row r="14" spans="2:35" ht="23.1" customHeight="1">
      <c r="C14" t="s">
        <v>381</v>
      </c>
    </row>
    <row r="15" spans="2:35" ht="23.1" customHeight="1"/>
    <row r="16" spans="2:35" ht="23.1" customHeight="1">
      <c r="B16" s="28" t="s">
        <v>382</v>
      </c>
    </row>
    <row r="17" spans="2:35" ht="23.1" customHeight="1">
      <c r="C17" t="s">
        <v>383</v>
      </c>
      <c r="G17" s="88" t="s">
        <v>384</v>
      </c>
      <c r="H17" s="88"/>
      <c r="I17" s="88"/>
      <c r="J17" s="88"/>
      <c r="K17" s="88"/>
      <c r="M17" t="s">
        <v>487</v>
      </c>
      <c r="AC17" s="90" t="s">
        <v>488</v>
      </c>
      <c r="AD17" s="90"/>
      <c r="AE17" s="90"/>
      <c r="AF17" t="s">
        <v>489</v>
      </c>
    </row>
    <row r="18" spans="2:35" ht="23.1" customHeight="1">
      <c r="C18" t="s">
        <v>385</v>
      </c>
    </row>
    <row r="19" spans="2:35" ht="23.1" customHeight="1">
      <c r="C19" t="s">
        <v>480</v>
      </c>
    </row>
    <row r="20" spans="2:35" ht="23.1" customHeight="1">
      <c r="C20" t="s">
        <v>481</v>
      </c>
    </row>
    <row r="21" spans="2:35" ht="23.1" customHeight="1">
      <c r="C21" t="s">
        <v>473</v>
      </c>
    </row>
    <row r="22" spans="2:35" ht="23.1" customHeight="1">
      <c r="C22" s="26" t="s">
        <v>386</v>
      </c>
    </row>
    <row r="23" spans="2:35" ht="23.1" customHeight="1">
      <c r="D23" s="89" t="s">
        <v>387</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30"/>
    </row>
    <row r="24" spans="2:35" ht="23.1" customHeight="1">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30"/>
    </row>
    <row r="25" spans="2:35" ht="23.1" customHeight="1">
      <c r="C25" t="s">
        <v>388</v>
      </c>
    </row>
    <row r="26" spans="2:35" ht="23.1" customHeight="1">
      <c r="C26" t="s">
        <v>389</v>
      </c>
    </row>
    <row r="27" spans="2:35" ht="23.1" customHeight="1">
      <c r="C27" t="s">
        <v>390</v>
      </c>
    </row>
    <row r="28" spans="2:35" ht="23.1" customHeight="1"/>
    <row r="29" spans="2:35" ht="23.1" customHeight="1">
      <c r="B29" s="28" t="s">
        <v>391</v>
      </c>
    </row>
    <row r="30" spans="2:35" ht="23.1" customHeight="1">
      <c r="C30" s="71" t="s">
        <v>392</v>
      </c>
      <c r="D30" s="71"/>
      <c r="E30" s="71"/>
      <c r="F30" s="71"/>
      <c r="G30" s="71"/>
      <c r="H30" s="71"/>
      <c r="I30" s="71"/>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row>
    <row r="31" spans="2:35" ht="23.1" customHeight="1">
      <c r="C31" s="71"/>
      <c r="D31" s="71"/>
      <c r="E31" s="71"/>
      <c r="F31" s="71"/>
      <c r="G31" s="71"/>
      <c r="H31" s="71"/>
      <c r="I31" s="71"/>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row>
    <row r="32" spans="2:35" ht="23.1" customHeight="1">
      <c r="C32" s="73" t="s">
        <v>393</v>
      </c>
      <c r="D32" s="73"/>
      <c r="E32" s="73"/>
      <c r="F32" s="73"/>
      <c r="G32" s="73"/>
      <c r="H32" s="73"/>
      <c r="I32" s="73"/>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row>
    <row r="33" spans="2:35" ht="23.1" customHeight="1">
      <c r="C33" s="73"/>
      <c r="D33" s="73"/>
      <c r="E33" s="73"/>
      <c r="F33" s="73"/>
      <c r="G33" s="73"/>
      <c r="H33" s="73"/>
      <c r="I33" s="73"/>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row>
    <row r="34" spans="2:35" ht="23.1" customHeight="1">
      <c r="C34" s="73" t="s">
        <v>394</v>
      </c>
      <c r="D34" s="73"/>
      <c r="E34" s="73"/>
      <c r="F34" s="73"/>
      <c r="G34" s="73"/>
      <c r="H34" s="73"/>
      <c r="I34" s="73"/>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row>
    <row r="35" spans="2:35" ht="23.1" customHeight="1">
      <c r="C35" s="73"/>
      <c r="D35" s="73"/>
      <c r="E35" s="73"/>
      <c r="F35" s="73"/>
      <c r="G35" s="73"/>
      <c r="H35" s="73"/>
      <c r="I35" s="73"/>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row>
    <row r="36" spans="2:35" ht="23.1" customHeight="1">
      <c r="C36" s="74" t="s">
        <v>395</v>
      </c>
      <c r="D36" s="75"/>
      <c r="E36" s="75"/>
      <c r="F36" s="75"/>
      <c r="G36" s="75"/>
      <c r="H36" s="75"/>
      <c r="I36" s="76"/>
      <c r="J36" s="98"/>
      <c r="K36" s="99"/>
      <c r="L36" s="99"/>
      <c r="M36" s="99"/>
      <c r="N36" s="99"/>
      <c r="O36" s="52" t="s">
        <v>490</v>
      </c>
      <c r="P36" s="99"/>
      <c r="Q36" s="99"/>
      <c r="R36" s="99"/>
      <c r="S36" s="99"/>
      <c r="T36" s="99"/>
      <c r="U36" s="53" t="s">
        <v>367</v>
      </c>
    </row>
    <row r="37" spans="2:35" ht="23.1" customHeight="1"/>
    <row r="38" spans="2:35" ht="23.1" customHeight="1">
      <c r="B38" s="28" t="s">
        <v>396</v>
      </c>
    </row>
    <row r="39" spans="2:35" ht="23.1" customHeight="1">
      <c r="C39" s="79" t="s">
        <v>397</v>
      </c>
      <c r="D39" s="80"/>
      <c r="E39" s="80"/>
      <c r="F39" s="80"/>
      <c r="G39" s="80"/>
      <c r="H39" s="80"/>
      <c r="I39" s="81"/>
      <c r="J39" s="94"/>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6"/>
    </row>
    <row r="40" spans="2:35" ht="23.1" customHeight="1">
      <c r="C40" s="79" t="s">
        <v>398</v>
      </c>
      <c r="D40" s="80"/>
      <c r="E40" s="80"/>
      <c r="F40" s="80"/>
      <c r="G40" s="80"/>
      <c r="H40" s="80"/>
      <c r="I40" s="81"/>
      <c r="J40" s="94"/>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6"/>
    </row>
    <row r="41" spans="2:35" ht="23.1" customHeight="1">
      <c r="C41" s="79" t="s">
        <v>399</v>
      </c>
      <c r="D41" s="80"/>
      <c r="E41" s="80"/>
      <c r="F41" s="80"/>
      <c r="G41" s="80"/>
      <c r="H41" s="80"/>
      <c r="I41" s="81"/>
      <c r="J41" s="94"/>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6"/>
    </row>
    <row r="42" spans="2:35" ht="23.1" customHeight="1">
      <c r="C42" s="79" t="s">
        <v>400</v>
      </c>
      <c r="D42" s="80"/>
      <c r="E42" s="80"/>
      <c r="F42" s="80"/>
      <c r="G42" s="80"/>
      <c r="H42" s="80"/>
      <c r="I42" s="81"/>
      <c r="J42" s="94"/>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6"/>
    </row>
    <row r="43" spans="2:35" ht="23.1" customHeight="1"/>
    <row r="44" spans="2:35" ht="23.1" customHeight="1">
      <c r="B44" s="28" t="s">
        <v>401</v>
      </c>
    </row>
    <row r="45" spans="2:35" ht="23.1" customHeight="1">
      <c r="C45" t="s">
        <v>402</v>
      </c>
      <c r="J45" s="56" t="s">
        <v>403</v>
      </c>
    </row>
    <row r="46" spans="2:35" ht="23.1" customHeight="1">
      <c r="D46" t="s">
        <v>474</v>
      </c>
      <c r="J46" s="56"/>
    </row>
    <row r="47" spans="2:35" ht="23.1" customHeight="1">
      <c r="C47" t="s">
        <v>404</v>
      </c>
      <c r="M47" s="56" t="s">
        <v>475</v>
      </c>
    </row>
    <row r="48" spans="2:35" ht="23.1" customHeight="1">
      <c r="D48" t="s">
        <v>405</v>
      </c>
    </row>
    <row r="49" spans="2:22" ht="23.1" customHeight="1">
      <c r="C49" t="s">
        <v>406</v>
      </c>
      <c r="M49" s="56" t="s">
        <v>407</v>
      </c>
    </row>
    <row r="50" spans="2:22" ht="23.1" customHeight="1">
      <c r="D50" t="s">
        <v>476</v>
      </c>
    </row>
    <row r="51" spans="2:22" ht="23.1" customHeight="1"/>
    <row r="52" spans="2:22" ht="23.1" customHeight="1">
      <c r="B52" s="28" t="s">
        <v>408</v>
      </c>
    </row>
    <row r="53" spans="2:22" ht="23.1" customHeight="1">
      <c r="C53" s="32"/>
      <c r="D53" s="33" t="s">
        <v>409</v>
      </c>
      <c r="E53" s="34"/>
      <c r="F53" s="34"/>
      <c r="G53" s="34"/>
      <c r="H53" s="34"/>
      <c r="I53" s="34"/>
      <c r="J53" s="34"/>
      <c r="K53" s="34"/>
      <c r="L53" s="34"/>
      <c r="M53" s="34"/>
      <c r="N53" s="34"/>
      <c r="O53" s="34"/>
      <c r="P53" s="34"/>
      <c r="Q53" s="35"/>
    </row>
    <row r="54" spans="2:22" ht="23.1" customHeight="1">
      <c r="C54" s="36"/>
      <c r="D54" s="67" t="s">
        <v>410</v>
      </c>
      <c r="E54" s="67"/>
      <c r="F54" s="57" t="s">
        <v>411</v>
      </c>
      <c r="G54" s="37"/>
      <c r="H54" s="37"/>
      <c r="I54" s="37"/>
      <c r="J54" s="37"/>
      <c r="K54" s="67" t="s">
        <v>412</v>
      </c>
      <c r="L54" s="67"/>
      <c r="M54" s="37" t="s">
        <v>477</v>
      </c>
      <c r="N54" s="37"/>
      <c r="O54" s="37"/>
      <c r="P54" s="37"/>
      <c r="Q54" s="38"/>
    </row>
    <row r="55" spans="2:22" ht="23.1" customHeight="1"/>
    <row r="56" spans="2:22" ht="23.1" customHeight="1">
      <c r="B56" s="28" t="s">
        <v>413</v>
      </c>
    </row>
    <row r="57" spans="2:22" ht="23.1" customHeight="1">
      <c r="C57" s="32"/>
      <c r="D57" s="33" t="s">
        <v>414</v>
      </c>
      <c r="E57" s="34"/>
      <c r="F57" s="34"/>
      <c r="G57" s="34"/>
      <c r="H57" s="34"/>
      <c r="I57" s="34"/>
      <c r="J57" s="34"/>
      <c r="K57" s="34"/>
      <c r="L57" s="34"/>
      <c r="M57" s="34"/>
      <c r="N57" s="34"/>
      <c r="O57" s="34"/>
      <c r="P57" s="34"/>
      <c r="Q57" s="34"/>
      <c r="R57" s="34"/>
      <c r="S57" s="34"/>
      <c r="T57" s="34"/>
      <c r="U57" s="35"/>
    </row>
    <row r="58" spans="2:22" ht="23.1" customHeight="1">
      <c r="C58" s="36"/>
      <c r="D58" s="37"/>
      <c r="E58" s="57" t="s">
        <v>415</v>
      </c>
      <c r="F58" s="37"/>
      <c r="G58" s="37"/>
      <c r="H58" s="37"/>
      <c r="I58" s="37"/>
      <c r="J58" s="37"/>
      <c r="K58" s="37"/>
      <c r="L58" s="37"/>
      <c r="M58" s="37"/>
      <c r="N58" s="37"/>
      <c r="O58" s="37"/>
      <c r="P58" s="37"/>
      <c r="Q58" s="37"/>
      <c r="R58" s="37"/>
      <c r="S58" s="37"/>
      <c r="T58" s="37"/>
      <c r="U58" s="38"/>
    </row>
    <row r="59" spans="2:22" ht="23.1" customHeight="1"/>
    <row r="60" spans="2:22" ht="23.1" customHeight="1">
      <c r="C60" t="s">
        <v>478</v>
      </c>
    </row>
    <row r="61" spans="2:22" ht="23.1" customHeight="1">
      <c r="C61" s="32"/>
      <c r="D61" s="33" t="s">
        <v>479</v>
      </c>
      <c r="E61" s="34"/>
      <c r="F61" s="34"/>
      <c r="G61" s="34"/>
      <c r="H61" s="34"/>
      <c r="I61" s="34"/>
      <c r="J61" s="34"/>
      <c r="K61" s="34"/>
      <c r="L61" s="34"/>
      <c r="M61" s="34"/>
      <c r="N61" s="34"/>
      <c r="O61" s="34"/>
      <c r="P61" s="34"/>
      <c r="Q61" s="34"/>
      <c r="R61" s="34"/>
      <c r="S61" s="34"/>
      <c r="T61" s="34"/>
      <c r="U61" s="34"/>
      <c r="V61" s="35"/>
    </row>
    <row r="62" spans="2:22" ht="23.1" customHeight="1">
      <c r="C62" s="36"/>
      <c r="D62" s="67" t="s">
        <v>410</v>
      </c>
      <c r="E62" s="67"/>
      <c r="F62" s="57" t="s">
        <v>416</v>
      </c>
      <c r="G62" s="37"/>
      <c r="H62" s="37"/>
      <c r="I62" s="37"/>
      <c r="J62" s="37"/>
      <c r="K62" s="37"/>
      <c r="L62" s="37"/>
      <c r="M62" s="37"/>
      <c r="N62" s="37"/>
      <c r="O62" s="37"/>
      <c r="P62" s="37"/>
      <c r="Q62" s="37"/>
      <c r="R62" s="37"/>
      <c r="S62" s="37"/>
      <c r="T62" s="37"/>
      <c r="U62" s="37"/>
      <c r="V62" s="38"/>
    </row>
    <row r="63" spans="2:22" ht="23.1" customHeight="1"/>
    <row r="64" spans="2:22" ht="23.1" customHeight="1"/>
    <row r="65" spans="2:44" ht="23.1" customHeight="1">
      <c r="B65" s="28" t="s">
        <v>417</v>
      </c>
      <c r="H65" s="39" t="s">
        <v>469</v>
      </c>
    </row>
    <row r="66" spans="2:44" ht="23.1" customHeight="1">
      <c r="C66" s="77" t="s">
        <v>418</v>
      </c>
      <c r="D66" s="77"/>
      <c r="E66" s="78" t="s">
        <v>419</v>
      </c>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2:44" ht="23.1" customHeight="1">
      <c r="C67" s="100" t="str">
        <f>HYPERLINK("#CSR全般・社会貢献・内部統制等編!B2", "Q1")</f>
        <v>Q1</v>
      </c>
      <c r="D67" s="77" t="str">
        <f>HYPERLINK("#CSR全般・社会貢献・内部統制等編!B2", "Q1")</f>
        <v>Q1</v>
      </c>
      <c r="E67" s="65" t="str">
        <f>CSR全般_社会貢献_内部統制等編!D2</f>
        <v>CSR担当部署の有無（1つ選択）</v>
      </c>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R67" s="58"/>
    </row>
    <row r="68" spans="2:44" ht="23.1" customHeight="1">
      <c r="C68" s="100" t="str">
        <f>HYPERLINK("#CSR全般・社会貢献・内部統制等編!B14", "Q2")</f>
        <v>Q2</v>
      </c>
      <c r="D68" s="77" t="str">
        <f>HYPERLINK("#CSR全般・社会貢献・内部統制等編!B14", "Q2")</f>
        <v>Q2</v>
      </c>
      <c r="E68" s="65" t="str">
        <f>CSR全般_社会貢献_内部統制等編!D14</f>
        <v>CSR担当役員の有無（1つ選択）</v>
      </c>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row>
    <row r="69" spans="2:44" ht="23.1" customHeight="1">
      <c r="C69" s="100" t="str">
        <f>HYPERLINK("#CSR全般・社会貢献・内部統制等編!B30", "Q3")</f>
        <v>Q3</v>
      </c>
      <c r="D69" s="77" t="str">
        <f>HYPERLINK("#CSR全般・社会貢献・内部統制等編!B30", "Q3")</f>
        <v>Q3</v>
      </c>
      <c r="E69" s="65" t="str">
        <f>CSR全般_社会貢献_内部統制等編!D30</f>
        <v>企業の持続可能性向上のための基本的な方針、姿勢、取り組みについてご回答ください</v>
      </c>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row>
    <row r="70" spans="2:44" ht="23.1" customHeight="1">
      <c r="C70" s="100" t="str">
        <f>HYPERLINK("#CSR全般・社会貢献・内部統制等編!B116", "Q4")</f>
        <v>Q4</v>
      </c>
      <c r="D70" s="77" t="str">
        <f>HYPERLINK("#CSR全般・社会貢献・内部統制等編!B116", "Q4")</f>
        <v>Q4</v>
      </c>
      <c r="E70" s="69" t="str">
        <f>CSR全般_社会貢献_内部統制等編!D116</f>
        <v>「IR」、「消費者（取引先）対応」、「法令順守」、「社会貢献」、「商品・サービスの安全性・安全体制」に関する担当部署の有無</v>
      </c>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2:44" ht="23.1" customHeight="1">
      <c r="C71" s="100" t="str">
        <f>HYPERLINK("#CSR全般・社会貢献・内部統制等編!B171", "Q5")</f>
        <v>Q5</v>
      </c>
      <c r="D71" s="77" t="str">
        <f>HYPERLINK("#CSR全般・社会貢献・内部統制等編!B171", "Q5")</f>
        <v>Q5</v>
      </c>
      <c r="E71" s="65" t="str">
        <f>CSR全般_社会貢献_内部統制等編!D171</f>
        <v>社会貢献活動、政治献金・ロビー活動支出額等についてご回答ください</v>
      </c>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row>
    <row r="72" spans="2:44" ht="23.1" customHeight="1">
      <c r="C72" s="100" t="str">
        <f>HYPERLINK("#CSR全般・社会貢献・内部統制等編!B193", "Q6")</f>
        <v>Q6</v>
      </c>
      <c r="D72" s="77" t="str">
        <f>HYPERLINK("#CSR全般・社会貢献・内部統制等編!B193", "Q6")</f>
        <v>Q6</v>
      </c>
      <c r="E72" s="65" t="str">
        <f>CSR全般_社会貢献_内部統制等編!D193</f>
        <v>ボランティア休暇、同休職、青年海外協力隊参加制度、マッチング・ギフト資金支援についてご回答ください</v>
      </c>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row>
    <row r="73" spans="2:44" ht="23.1" customHeight="1">
      <c r="C73" s="100" t="str">
        <f>HYPERLINK("#CSR全般・社会貢献・内部統制等編!B217", "Q7")</f>
        <v>Q7</v>
      </c>
      <c r="D73" s="77" t="str">
        <f>HYPERLINK("#CSR全般・社会貢献・内部統制等編!B217", "Q7")</f>
        <v>Q7</v>
      </c>
      <c r="E73" s="65" t="str">
        <f>CSR全般_社会貢献_内部統制等編!D217</f>
        <v>CSR活動でのNPO・NGO等との連携についてご回答ください</v>
      </c>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row>
    <row r="74" spans="2:44" ht="23.1" customHeight="1">
      <c r="C74" s="100" t="str">
        <f>HYPERLINK("#CSR全般・社会貢献・内部統制等編!B237", "Q8")</f>
        <v>Q8</v>
      </c>
      <c r="D74" s="77" t="str">
        <f>HYPERLINK("#CSR全般・社会貢献・内部統制等編!B237", "Q8")</f>
        <v>Q8</v>
      </c>
      <c r="E74" s="65" t="str">
        <f>CSR全般_社会貢献_内部統制等編!D237</f>
        <v>ESG（環境、社会、ガバナンス）情報の開示、コーポレートガバナンスについてご回答ください</v>
      </c>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row>
    <row r="75" spans="2:44" ht="23.1" customHeight="1">
      <c r="C75" s="100" t="str">
        <f>HYPERLINK("#CSR全般・社会貢献・内部統制等編!B291", "Q9")</f>
        <v>Q9</v>
      </c>
      <c r="D75" s="77" t="str">
        <f>HYPERLINK("#CSR全般・社会貢献・内部統制等編!B291", "Q9")</f>
        <v>Q9</v>
      </c>
      <c r="E75" s="65" t="str">
        <f>CSR全般_社会貢献_内部統制等編!D291</f>
        <v>CSR・環境関連基準（国内・海外とも）についてご回答ください</v>
      </c>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row>
    <row r="76" spans="2:44" ht="23.1" customHeight="1">
      <c r="C76" s="100" t="str">
        <f>HYPERLINK("#CSR全般・社会貢献・内部統制等編!B315", "Q10")</f>
        <v>Q10</v>
      </c>
      <c r="D76" s="77" t="str">
        <f>HYPERLINK("#CSR全般・社会貢献・内部統制等編!B315", "Q10")</f>
        <v>Q10</v>
      </c>
      <c r="E76" s="65" t="str">
        <f>CSR全般_社会貢献_内部統制等編!D315</f>
        <v>調達全般の取り組み状況についてご回答ください</v>
      </c>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row>
    <row r="77" spans="2:44" ht="23.1" customHeight="1">
      <c r="C77" s="100" t="str">
        <f>HYPERLINK("#CSR全般・社会貢献・内部統制等編!B365", "Q11")</f>
        <v>Q11</v>
      </c>
      <c r="D77" s="77" t="str">
        <f>HYPERLINK("#CSR全般・社会貢献・内部統制等編!B365", "Q11")</f>
        <v>Q11</v>
      </c>
      <c r="E77" s="65" t="str">
        <f>CSR全般_社会貢献_内部統制等編!D365</f>
        <v>通報・告発・苦情等への対応状況についてご回答ください</v>
      </c>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row>
    <row r="78" spans="2:44" ht="23.1" customHeight="1">
      <c r="C78" s="100" t="str">
        <f>HYPERLINK("#CSR全般・社会貢献・内部統制等編!B427", "Q12")</f>
        <v>Q12</v>
      </c>
      <c r="D78" s="77" t="str">
        <f>HYPERLINK("#CSR全般・社会貢献・内部統制等編!B427", "Q12")</f>
        <v>Q12</v>
      </c>
      <c r="E78" s="65" t="str">
        <f>CSR全般_社会貢献_内部統制等編!D427</f>
        <v>QMS（品質マネジメントシステム）の構築についてご回答ください</v>
      </c>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row>
    <row r="79" spans="2:44" ht="23.1" customHeight="1">
      <c r="C79" s="100" t="str">
        <f>HYPERLINK("#CSR全般・社会貢献・内部統制等編!B460", "Q13")</f>
        <v>Q13</v>
      </c>
      <c r="D79" s="77" t="str">
        <f>HYPERLINK("#CSR全般・社会貢献・内部統制等編!B460", "Q13")</f>
        <v>Q13</v>
      </c>
      <c r="E79" s="65" t="str">
        <f>CSR全般_社会貢献_内部統制等編!D460</f>
        <v>内部統制に関する取り組みについて（それぞれ1つ選択）</v>
      </c>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row>
    <row r="80" spans="2:44" ht="23.1" customHeight="1">
      <c r="C80" s="100" t="str">
        <f>HYPERLINK("#CSR全般・社会貢献・内部統制等編!B533", "Q14")</f>
        <v>Q14</v>
      </c>
      <c r="D80" s="77" t="str">
        <f>HYPERLINK("#CSR全般・社会貢献・内部統制等編!B533", "Q14")</f>
        <v>Q14</v>
      </c>
      <c r="E80" s="65" t="str">
        <f>CSR全般_社会貢献_内部統制等編!D533</f>
        <v>リスクマネジメント・クライシスマネジメントの取り組みについてご回答ください</v>
      </c>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row>
    <row r="81" spans="3:35" ht="23.1" customHeight="1">
      <c r="C81" s="100" t="str">
        <f>HYPERLINK("#CSR全般・社会貢献・内部統制等編!B578", "Q15")</f>
        <v>Q15</v>
      </c>
      <c r="D81" s="77" t="str">
        <f>HYPERLINK("#CSR全般・社会貢献・内部統制等編!B578", "Q15")</f>
        <v>Q15</v>
      </c>
      <c r="E81" s="65" t="str">
        <f>CSR全般_社会貢献_内部統制等編!D578</f>
        <v>企業倫理方針と倫理行動規定・規範・マニュアル等について（それぞれ1つ選択）</v>
      </c>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row>
    <row r="82" spans="3:35" ht="23.1" customHeight="1">
      <c r="C82" s="100" t="str">
        <f>HYPERLINK("#CSR全般・社会貢献・内部統制等編!B602", "Q16")</f>
        <v>Q16</v>
      </c>
      <c r="D82" s="77" t="str">
        <f>HYPERLINK("#CSR全般・社会貢献・内部統制等編!B602", "Q16")</f>
        <v>Q16</v>
      </c>
      <c r="E82" s="65" t="str">
        <f>CSR全般_社会貢献_内部統制等編!D602</f>
        <v>国内・海外での法令違反等について（それぞれ件数をご回答ください）</v>
      </c>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row>
    <row r="83" spans="3:35" ht="23.1" customHeight="1">
      <c r="C83" s="100" t="str">
        <f>HYPERLINK("#CSR全般・社会貢献・内部統制等編!B622", "Q17")</f>
        <v>Q17</v>
      </c>
      <c r="D83" s="77" t="str">
        <f>HYPERLINK("#CSR全般・社会貢献・内部統制等編!B622", "Q17")</f>
        <v>Q17</v>
      </c>
      <c r="E83" s="65" t="str">
        <f>CSR全般_社会貢献_内部統制等編!D622</f>
        <v>御社が参画する地域社会参加活動について、具体的な事例を3つまでご回答ください（200字程度以内）</v>
      </c>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row>
    <row r="84" spans="3:35" ht="23.1" customHeight="1">
      <c r="C84" s="100" t="str">
        <f>HYPERLINK("#CSR全般・社会貢献・内部統制等編!B629", "Q18")</f>
        <v>Q18</v>
      </c>
      <c r="D84" s="77" t="str">
        <f>HYPERLINK("#CSR全般・社会貢献・内部統制等編!B629", "Q18")</f>
        <v>Q18</v>
      </c>
      <c r="E84" s="65" t="str">
        <f>CSR全般_社会貢献_内部統制等編!D629</f>
        <v>御社が参画する教育・学術支援活動について、具体的な事例を3つまでご回答ください（200字程度以内）</v>
      </c>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row>
    <row r="85" spans="3:35" ht="23.1" customHeight="1">
      <c r="C85" s="100" t="str">
        <f>HYPERLINK("#CSR全般・社会貢献・内部統制等編!B636", "Q19")</f>
        <v>Q19</v>
      </c>
      <c r="D85" s="77" t="str">
        <f>HYPERLINK("#CSR全般・社会貢献・内部統制等編!B636", "Q19")</f>
        <v>Q19</v>
      </c>
      <c r="E85" s="65" t="str">
        <f>CSR全般_社会貢献_内部統制等編!D636</f>
        <v>御社が参画する文化・芸術・スポーツ活動について、具体的な事例を3つまでご回答ください（200字程度以内）</v>
      </c>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row>
    <row r="86" spans="3:35" ht="23.1" customHeight="1">
      <c r="C86" s="100" t="str">
        <f>HYPERLINK("#CSR全般・社会貢献・内部統制等編!B643", "Q20")</f>
        <v>Q20</v>
      </c>
      <c r="D86" s="77" t="str">
        <f>HYPERLINK("#CSR全般・社会貢献・内部統制等編!B643", "Q20")</f>
        <v>Q20</v>
      </c>
      <c r="E86" s="65" t="str">
        <f>CSR全般_社会貢献_内部統制等編!D643</f>
        <v>御社が参画する国際交流活動について、具体的な事例を3つまでご回答ください（200字程度以内）</v>
      </c>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row>
    <row r="87" spans="3:35" ht="23.1" customHeight="1">
      <c r="C87" s="100" t="str">
        <f>HYPERLINK("#CSR全般・社会貢献・内部統制等編!B651", "Q21")</f>
        <v>Q21</v>
      </c>
      <c r="D87" s="77" t="str">
        <f>HYPERLINK("#CSR全般・社会貢献・内部統制等編!B651", "Q21")</f>
        <v>Q21</v>
      </c>
      <c r="E87" s="65" t="str">
        <f>CSR全般_社会貢献_内部統制等編!D651</f>
        <v>社会課題解決と事業の両立を目指す取り組みについてご回答ください</v>
      </c>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row>
    <row r="88" spans="3:35" ht="23.1" customHeight="1">
      <c r="C88" s="100" t="str">
        <f>HYPERLINK("#CSR全般・社会貢献・内部統制等編!B696", "Q22")</f>
        <v>Q22</v>
      </c>
      <c r="D88" s="77" t="str">
        <f>HYPERLINK("#CSR全般・社会貢献・内部統制等編!B696", "Q22")</f>
        <v>Q22</v>
      </c>
      <c r="E88" s="65" t="str">
        <f>CSR全般_社会貢献_内部統制等編!D696</f>
        <v>主にグローバルでの社会課題解決やCSR活動の取り組みについてご回答ください</v>
      </c>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row>
    <row r="89" spans="3:35" ht="23.1" customHeight="1">
      <c r="C89" s="100" t="str">
        <f>HYPERLINK("#CSR全般・社会貢献・内部統制等編!B725", "Q23")</f>
        <v>Q23</v>
      </c>
      <c r="D89" s="77" t="str">
        <f>HYPERLINK("#CSR全般・社会貢献・内部統制等編!B725", "Q23")</f>
        <v>Q23</v>
      </c>
      <c r="E89" s="65" t="str">
        <f>CSR全般_社会貢献_内部統制等編!D725</f>
        <v>労働安全衛生分野、環境分野以外のCSR活動に関する特筆すべき表彰事例がありましたらご回答ください（各年度2つまで）</v>
      </c>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row>
    <row r="90" spans="3:35" ht="23.1" customHeight="1">
      <c r="C90" s="100" t="str">
        <f>HYPERLINK("#CSR全般・社会貢献・内部統制等編!B742", "Q24")</f>
        <v>Q24</v>
      </c>
      <c r="D90" s="77" t="str">
        <f>HYPERLINK("#CSR全般・社会貢献・内部統制等編!B742", "Q24")</f>
        <v>Q24</v>
      </c>
      <c r="E90" s="65" t="str">
        <f>CSR全般_社会貢献_内部統制等編!D742</f>
        <v>プロボノ支援の取り組みについてご回答ください</v>
      </c>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row>
    <row r="91" spans="3:35" ht="23.1" customHeight="1">
      <c r="C91" s="100" t="str">
        <f>HYPERLINK("#CSR全般・社会貢献・内部統制等編!B765", "Q25")</f>
        <v>Q25</v>
      </c>
      <c r="D91" s="77" t="str">
        <f>HYPERLINK("#CSR全般・社会貢献・内部統制等編!B765", "Q25")</f>
        <v>Q25</v>
      </c>
      <c r="E91" s="65" t="str">
        <f>CSR全般_社会貢献_内部統制等編!D765</f>
        <v>自然災害・パンデミック等に関する取り組みについてご回答ください</v>
      </c>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row>
    <row r="92" spans="3:35" ht="23.1" customHeight="1"/>
    <row r="93" spans="3:35" ht="23.1" customHeight="1"/>
    <row r="94" spans="3:35" ht="23.1" customHeight="1"/>
    <row r="95" spans="3:35" ht="23.1" customHeight="1"/>
  </sheetData>
  <sheetProtection algorithmName="SHA-512" hashValue="zxRTyI4++iWLjOfFR9UZ8tWD+ItNMi3Z0hmwhuXs3wonZg/5LqKnzMvgHsx70wH0if5rIUOg7n2mTEt4saZ0xA==" saltValue="e2Vh0mIOO7g2MU5tQRrZ3w==" spinCount="100000" sheet="1" objects="1" scenarios="1" selectLockedCells="1"/>
  <mergeCells count="78">
    <mergeCell ref="C90:D90"/>
    <mergeCell ref="E90:AI90"/>
    <mergeCell ref="C91:D91"/>
    <mergeCell ref="E91:AI91"/>
    <mergeCell ref="C87:D87"/>
    <mergeCell ref="E87:AI87"/>
    <mergeCell ref="C88:D88"/>
    <mergeCell ref="E88:AI88"/>
    <mergeCell ref="C89:D89"/>
    <mergeCell ref="E89:AI89"/>
    <mergeCell ref="C84:D84"/>
    <mergeCell ref="E84:AI84"/>
    <mergeCell ref="C85:D85"/>
    <mergeCell ref="E85:AI85"/>
    <mergeCell ref="C86:D86"/>
    <mergeCell ref="E86:AI86"/>
    <mergeCell ref="C81:D81"/>
    <mergeCell ref="E81:AI81"/>
    <mergeCell ref="C82:D82"/>
    <mergeCell ref="E82:AI82"/>
    <mergeCell ref="C83:D83"/>
    <mergeCell ref="E83:AI83"/>
    <mergeCell ref="C78:D78"/>
    <mergeCell ref="E78:AI78"/>
    <mergeCell ref="C79:D79"/>
    <mergeCell ref="E79:AI79"/>
    <mergeCell ref="C80:D80"/>
    <mergeCell ref="E80:AI80"/>
    <mergeCell ref="C75:D75"/>
    <mergeCell ref="E75:AI75"/>
    <mergeCell ref="C76:D76"/>
    <mergeCell ref="E76:AI76"/>
    <mergeCell ref="C77:D77"/>
    <mergeCell ref="E77:AI77"/>
    <mergeCell ref="C72:D72"/>
    <mergeCell ref="E72:AI72"/>
    <mergeCell ref="C73:D73"/>
    <mergeCell ref="E73:AI73"/>
    <mergeCell ref="C74:D74"/>
    <mergeCell ref="E74:AI74"/>
    <mergeCell ref="C69:D69"/>
    <mergeCell ref="E69:AI69"/>
    <mergeCell ref="C70:D70"/>
    <mergeCell ref="E70:AI70"/>
    <mergeCell ref="C71:D71"/>
    <mergeCell ref="E71:AI71"/>
    <mergeCell ref="C68:D68"/>
    <mergeCell ref="E68:AI68"/>
    <mergeCell ref="C41:I41"/>
    <mergeCell ref="J41:AI41"/>
    <mergeCell ref="C42:I42"/>
    <mergeCell ref="J42:AI42"/>
    <mergeCell ref="D54:E54"/>
    <mergeCell ref="K54:L54"/>
    <mergeCell ref="D62:E62"/>
    <mergeCell ref="C66:D66"/>
    <mergeCell ref="E66:AI66"/>
    <mergeCell ref="C67:D67"/>
    <mergeCell ref="E67:AI67"/>
    <mergeCell ref="C40:I40"/>
    <mergeCell ref="J40:AI40"/>
    <mergeCell ref="C30:I31"/>
    <mergeCell ref="J30:AI31"/>
    <mergeCell ref="C32:I33"/>
    <mergeCell ref="J32:AI33"/>
    <mergeCell ref="C34:I35"/>
    <mergeCell ref="J34:AI35"/>
    <mergeCell ref="C36:I36"/>
    <mergeCell ref="J36:N36"/>
    <mergeCell ref="P36:T36"/>
    <mergeCell ref="C39:I39"/>
    <mergeCell ref="J39:AI39"/>
    <mergeCell ref="D23:AH24"/>
    <mergeCell ref="N2:AI3"/>
    <mergeCell ref="N4:AI5"/>
    <mergeCell ref="J8:M8"/>
    <mergeCell ref="G17:K17"/>
    <mergeCell ref="AC17:AE17"/>
  </mergeCells>
  <phoneticPr fontId="1"/>
  <hyperlinks>
    <hyperlink ref="F54" r:id="rId1" xr:uid="{4606FB4D-EF97-4C59-B1D0-91D3504E8561}"/>
    <hyperlink ref="F62" r:id="rId2" xr:uid="{528794B5-F71A-4EF1-9295-D16BBB4DEA31}"/>
    <hyperlink ref="E58" r:id="rId3" xr:uid="{4325ECC7-BF81-479B-A9D9-EC1D018E2A54}"/>
    <hyperlink ref="J45" r:id="rId4" xr:uid="{18EAC5F7-9249-4462-9251-2FC8F6E10CF3}"/>
    <hyperlink ref="M47" r:id="rId5" xr:uid="{54E4AB1F-61F6-481E-BC57-417CF2C68C2C}"/>
    <hyperlink ref="M49" r:id="rId6" xr:uid="{EB517D20-991D-48C6-B91D-DEE83DCFADDF}"/>
  </hyperlinks>
  <pageMargins left="0.25" right="0.25" top="0.75" bottom="0.75" header="0.3" footer="0.3"/>
  <pageSetup paperSize="8" orientation="portrait" horizontalDpi="1200" verticalDpi="1200"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3572C-A301-4419-8F61-50F7E8094710}">
  <sheetPr codeName="Sheet2"/>
  <dimension ref="A1:BH800"/>
  <sheetViews>
    <sheetView showGridLines="0" zoomScaleNormal="100" workbookViewId="0">
      <selection activeCell="C4" sqref="C4"/>
    </sheetView>
  </sheetViews>
  <sheetFormatPr defaultColWidth="0" defaultRowHeight="23.1" customHeight="1" zeroHeight="1"/>
  <cols>
    <col min="1" max="35" width="3.625" customWidth="1"/>
    <col min="36" max="36" width="3.625" style="45" customWidth="1"/>
    <col min="37" max="37" width="3.625" customWidth="1"/>
    <col min="38" max="59" width="3.625" style="49" customWidth="1"/>
    <col min="60" max="60" width="3.625" customWidth="1"/>
    <col min="61" max="16384" width="3.625" hidden="1"/>
  </cols>
  <sheetData>
    <row r="1" spans="2:59" ht="23.1" customHeight="1">
      <c r="AL1"/>
      <c r="AM1"/>
      <c r="AN1"/>
      <c r="AO1"/>
      <c r="AP1"/>
      <c r="AQ1"/>
      <c r="AR1"/>
      <c r="AS1"/>
      <c r="AT1"/>
      <c r="AU1"/>
      <c r="AV1"/>
      <c r="AW1"/>
      <c r="AX1"/>
      <c r="AY1"/>
      <c r="AZ1"/>
      <c r="BA1"/>
      <c r="BB1"/>
      <c r="BC1"/>
      <c r="BD1"/>
      <c r="BE1"/>
      <c r="BF1"/>
      <c r="BG1"/>
    </row>
    <row r="2" spans="2:59" ht="23.1" customHeight="1">
      <c r="B2" s="134" t="s">
        <v>72</v>
      </c>
      <c r="C2" s="134"/>
      <c r="D2" s="4" t="s">
        <v>251</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L2" s="102" t="s">
        <v>468</v>
      </c>
      <c r="AM2" s="102"/>
      <c r="AN2" s="102"/>
      <c r="AO2" s="102"/>
      <c r="AP2" s="102"/>
      <c r="AQ2" s="102"/>
      <c r="AR2" s="102"/>
      <c r="AS2" s="102"/>
      <c r="AT2" s="102"/>
      <c r="AU2" s="102"/>
      <c r="AV2" s="102"/>
      <c r="AW2" s="102"/>
      <c r="AX2" s="102"/>
      <c r="AY2" s="102"/>
      <c r="AZ2" s="102"/>
      <c r="BA2" s="102"/>
      <c r="BB2" s="102"/>
      <c r="BC2" s="102"/>
      <c r="BD2" s="102"/>
      <c r="BE2" s="102"/>
      <c r="BF2" s="102"/>
      <c r="BG2" s="102"/>
    </row>
    <row r="3" spans="2:59" ht="23.1" customHeight="1">
      <c r="AL3"/>
      <c r="AM3"/>
      <c r="AN3"/>
      <c r="AO3"/>
      <c r="AP3"/>
      <c r="AQ3"/>
      <c r="AR3"/>
      <c r="AS3"/>
      <c r="AT3"/>
      <c r="AU3"/>
      <c r="AV3"/>
      <c r="AW3"/>
      <c r="AX3"/>
      <c r="AY3"/>
      <c r="AZ3"/>
      <c r="BA3"/>
      <c r="BB3"/>
      <c r="BC3"/>
      <c r="BD3"/>
      <c r="BE3"/>
      <c r="BF3"/>
      <c r="BG3"/>
    </row>
    <row r="4" spans="2:59" ht="23.1" customHeight="1">
      <c r="C4" s="59"/>
      <c r="E4" t="s">
        <v>67</v>
      </c>
      <c r="K4" t="s">
        <v>68</v>
      </c>
      <c r="R4" t="s">
        <v>69</v>
      </c>
      <c r="AL4" s="103"/>
      <c r="AM4" s="104"/>
      <c r="AN4" s="104"/>
      <c r="AO4" s="104"/>
      <c r="AP4" s="104"/>
      <c r="AQ4" s="104"/>
      <c r="AR4" s="104"/>
      <c r="AS4" s="104"/>
      <c r="AT4" s="104"/>
      <c r="AU4" s="104"/>
      <c r="AV4" s="104"/>
      <c r="AW4" s="104"/>
      <c r="AX4" s="104"/>
      <c r="AY4" s="104"/>
      <c r="AZ4" s="104"/>
      <c r="BA4" s="104"/>
      <c r="BB4" s="104"/>
      <c r="BC4" s="104"/>
      <c r="BD4" s="104"/>
      <c r="BE4" s="104"/>
      <c r="BF4" s="104"/>
      <c r="BG4" s="105"/>
    </row>
    <row r="5" spans="2:59" ht="23.1" customHeight="1">
      <c r="E5" t="s">
        <v>13</v>
      </c>
      <c r="G5" s="1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L5" s="106"/>
      <c r="AM5" s="107"/>
      <c r="AN5" s="107"/>
      <c r="AO5" s="107"/>
      <c r="AP5" s="107"/>
      <c r="AQ5" s="107"/>
      <c r="AR5" s="107"/>
      <c r="AS5" s="107"/>
      <c r="AT5" s="107"/>
      <c r="AU5" s="107"/>
      <c r="AV5" s="107"/>
      <c r="AW5" s="107"/>
      <c r="AX5" s="107"/>
      <c r="AY5" s="107"/>
      <c r="AZ5" s="107"/>
      <c r="BA5" s="107"/>
      <c r="BB5" s="107"/>
      <c r="BC5" s="107"/>
      <c r="BD5" s="107"/>
      <c r="BE5" s="107"/>
      <c r="BF5" s="107"/>
      <c r="BG5" s="108"/>
    </row>
    <row r="6" spans="2:59" ht="23.1" customHeight="1">
      <c r="AL6" s="106"/>
      <c r="AM6" s="107"/>
      <c r="AN6" s="107"/>
      <c r="AO6" s="107"/>
      <c r="AP6" s="107"/>
      <c r="AQ6" s="107"/>
      <c r="AR6" s="107"/>
      <c r="AS6" s="107"/>
      <c r="AT6" s="107"/>
      <c r="AU6" s="107"/>
      <c r="AV6" s="107"/>
      <c r="AW6" s="107"/>
      <c r="AX6" s="107"/>
      <c r="AY6" s="107"/>
      <c r="AZ6" s="107"/>
      <c r="BA6" s="107"/>
      <c r="BB6" s="107"/>
      <c r="BC6" s="107"/>
      <c r="BD6" s="107"/>
      <c r="BE6" s="107"/>
      <c r="BF6" s="107"/>
      <c r="BG6" s="108"/>
    </row>
    <row r="7" spans="2:59" ht="23.1" customHeight="1">
      <c r="D7" s="153" t="s">
        <v>70</v>
      </c>
      <c r="E7" s="153"/>
      <c r="F7" s="153"/>
      <c r="G7" s="154"/>
      <c r="H7" s="131"/>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3"/>
      <c r="AL7" s="106"/>
      <c r="AM7" s="107"/>
      <c r="AN7" s="107"/>
      <c r="AO7" s="107"/>
      <c r="AP7" s="107"/>
      <c r="AQ7" s="107"/>
      <c r="AR7" s="107"/>
      <c r="AS7" s="107"/>
      <c r="AT7" s="107"/>
      <c r="AU7" s="107"/>
      <c r="AV7" s="107"/>
      <c r="AW7" s="107"/>
      <c r="AX7" s="107"/>
      <c r="AY7" s="107"/>
      <c r="AZ7" s="107"/>
      <c r="BA7" s="107"/>
      <c r="BB7" s="107"/>
      <c r="BC7" s="107"/>
      <c r="BD7" s="107"/>
      <c r="BE7" s="107"/>
      <c r="BF7" s="107"/>
      <c r="BG7" s="108"/>
    </row>
    <row r="8" spans="2:59" ht="23.1" customHeight="1">
      <c r="H8" s="16" t="s">
        <v>71</v>
      </c>
      <c r="AL8" s="109"/>
      <c r="AM8" s="110"/>
      <c r="AN8" s="110"/>
      <c r="AO8" s="110"/>
      <c r="AP8" s="110"/>
      <c r="AQ8" s="110"/>
      <c r="AR8" s="110"/>
      <c r="AS8" s="110"/>
      <c r="AT8" s="110"/>
      <c r="AU8" s="110"/>
      <c r="AV8" s="110"/>
      <c r="AW8" s="110"/>
      <c r="AX8" s="110"/>
      <c r="AY8" s="110"/>
      <c r="AZ8" s="110"/>
      <c r="BA8" s="110"/>
      <c r="BB8" s="110"/>
      <c r="BC8" s="110"/>
      <c r="BD8" s="110"/>
      <c r="BE8" s="110"/>
      <c r="BF8" s="110"/>
      <c r="BG8" s="111"/>
    </row>
    <row r="9" spans="2:59" ht="23.1" customHeight="1">
      <c r="C9" s="10" t="s">
        <v>3</v>
      </c>
    </row>
    <row r="10" spans="2:59" ht="23.1" customHeight="1">
      <c r="C10" s="139"/>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1"/>
    </row>
    <row r="11" spans="2:59" ht="23.1" customHeight="1">
      <c r="C11" s="142"/>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4"/>
    </row>
    <row r="12" spans="2:59" ht="23.1" customHeight="1"/>
    <row r="13" spans="2:59" ht="23.1" customHeight="1"/>
    <row r="14" spans="2:59" ht="23.1" customHeight="1">
      <c r="B14" s="134" t="s">
        <v>73</v>
      </c>
      <c r="C14" s="134"/>
      <c r="D14" s="4" t="s">
        <v>252</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2:59" ht="23.1" customHeight="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row>
    <row r="16" spans="2:59" ht="23.1" customHeight="1">
      <c r="C16" s="59"/>
      <c r="E16" t="s">
        <v>74</v>
      </c>
      <c r="K16" t="s">
        <v>75</v>
      </c>
      <c r="R16" t="s">
        <v>69</v>
      </c>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row>
    <row r="17" spans="2:59" ht="23.1" customHeight="1">
      <c r="E17" t="s">
        <v>13</v>
      </c>
      <c r="G17" s="1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row>
    <row r="18" spans="2:59" ht="23.1" customHeight="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row>
    <row r="19" spans="2:59" ht="23.1" customHeight="1">
      <c r="C19" t="s">
        <v>76</v>
      </c>
      <c r="G19" s="17"/>
      <c r="H19" s="131"/>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3"/>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row>
    <row r="20" spans="2:59" ht="23.1" customHeight="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row>
    <row r="21" spans="2:59" ht="23.1" customHeight="1">
      <c r="C21" s="12" t="s">
        <v>253</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row>
    <row r="22" spans="2:59" ht="23.1" customHeight="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row>
    <row r="23" spans="2:59" ht="23.1" customHeight="1">
      <c r="C23" s="59"/>
      <c r="E23" s="27" t="s">
        <v>348</v>
      </c>
      <c r="J23" t="s">
        <v>77</v>
      </c>
      <c r="O23" t="s">
        <v>244</v>
      </c>
    </row>
    <row r="24" spans="2:59" ht="23.1" customHeight="1">
      <c r="H24" s="16"/>
    </row>
    <row r="25" spans="2:59" ht="23.1" customHeight="1">
      <c r="C25" s="10" t="s">
        <v>3</v>
      </c>
    </row>
    <row r="26" spans="2:59" ht="23.1" customHeight="1">
      <c r="C26" s="139"/>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1"/>
    </row>
    <row r="27" spans="2:59" ht="23.1" customHeight="1">
      <c r="C27" s="142"/>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4"/>
    </row>
    <row r="28" spans="2:59" ht="23.1" customHeight="1"/>
    <row r="29" spans="2:59" ht="23.1" customHeight="1"/>
    <row r="30" spans="2:59" ht="23.1" customHeight="1">
      <c r="B30" s="134" t="s">
        <v>79</v>
      </c>
      <c r="C30" s="134"/>
      <c r="D30" s="4" t="s">
        <v>78</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row>
    <row r="31" spans="2:59" ht="23.1" customHeight="1"/>
    <row r="32" spans="2:59" ht="23.1" customHeight="1">
      <c r="C32" s="12" t="s">
        <v>254</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3:59" ht="23.1" customHeight="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row>
    <row r="34" spans="3:59" ht="23.1" customHeight="1">
      <c r="C34" s="59"/>
      <c r="E34" t="s">
        <v>12</v>
      </c>
      <c r="J34" t="s">
        <v>15</v>
      </c>
      <c r="O34" t="s">
        <v>80</v>
      </c>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row>
    <row r="35" spans="3:59" ht="23.1" customHeight="1">
      <c r="E35" t="s">
        <v>13</v>
      </c>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row>
    <row r="36" spans="3:59" ht="23.1" customHeight="1"/>
    <row r="37" spans="3:59" ht="23.1" customHeight="1">
      <c r="C37" s="12" t="s">
        <v>255</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row>
    <row r="38" spans="3:59" ht="23.1" customHeight="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row>
    <row r="39" spans="3:59" ht="23.1" customHeight="1">
      <c r="C39" s="59"/>
      <c r="E39" t="s">
        <v>12</v>
      </c>
      <c r="J39" t="s">
        <v>15</v>
      </c>
      <c r="O39" t="s">
        <v>80</v>
      </c>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row>
    <row r="40" spans="3:59" ht="23.1" customHeight="1">
      <c r="E40" t="s">
        <v>13</v>
      </c>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row>
    <row r="41" spans="3:59" ht="23.1" customHeight="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row>
    <row r="42" spans="3:59" ht="23.1" customHeight="1">
      <c r="C42" s="12" t="s">
        <v>293</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row>
    <row r="43" spans="3:59" ht="23.1" customHeight="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row>
    <row r="44" spans="3:59" ht="23.1" customHeight="1">
      <c r="C44" s="112"/>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4"/>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row>
    <row r="45" spans="3:59" ht="23.1" customHeight="1">
      <c r="C45" s="115"/>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7"/>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row>
    <row r="46" spans="3:59" ht="23.1" customHeight="1">
      <c r="C46" s="118"/>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20"/>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row>
    <row r="47" spans="3:59" ht="23.1" customHeight="1"/>
    <row r="48" spans="3:59" ht="23.1" customHeight="1">
      <c r="C48" s="12" t="s">
        <v>358</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row>
    <row r="49" spans="3:59" ht="23.1" customHeight="1">
      <c r="C49" s="16" t="s">
        <v>422</v>
      </c>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row>
    <row r="50" spans="3:59" ht="23.1" customHeight="1">
      <c r="C50" s="59"/>
      <c r="E50" t="s">
        <v>12</v>
      </c>
      <c r="J50" t="s">
        <v>15</v>
      </c>
      <c r="O50" t="s">
        <v>19</v>
      </c>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row>
    <row r="51" spans="3:59" ht="23.1" customHeight="1"/>
    <row r="52" spans="3:59" ht="23.1" customHeight="1">
      <c r="C52" s="10" t="s">
        <v>3</v>
      </c>
    </row>
    <row r="53" spans="3:59" ht="23.1" customHeight="1">
      <c r="C53" s="139"/>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1"/>
    </row>
    <row r="54" spans="3:59" ht="23.1" customHeight="1">
      <c r="C54" s="142"/>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4"/>
    </row>
    <row r="55" spans="3:59" ht="23.1" customHeight="1"/>
    <row r="56" spans="3:59" ht="23.1" customHeight="1">
      <c r="C56" s="12" t="s">
        <v>256</v>
      </c>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row>
    <row r="57" spans="3:59" ht="23.1" customHeight="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row>
    <row r="58" spans="3:59" ht="23.1" customHeight="1">
      <c r="C58" s="59"/>
      <c r="E58" t="s">
        <v>81</v>
      </c>
      <c r="J58" t="s">
        <v>82</v>
      </c>
      <c r="O58" t="s">
        <v>245</v>
      </c>
      <c r="V58" t="s">
        <v>294</v>
      </c>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row>
    <row r="59" spans="3:59" ht="23.1" customHeight="1">
      <c r="E59" t="s">
        <v>29</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row>
    <row r="60" spans="3:59" ht="23.1" customHeight="1">
      <c r="E60" t="s">
        <v>83</v>
      </c>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row>
    <row r="61" spans="3:59" ht="23.1" customHeight="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row>
    <row r="62" spans="3:59" ht="23.1" customHeight="1">
      <c r="C62" s="12" t="s">
        <v>341</v>
      </c>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row>
    <row r="63" spans="3:59" ht="23.1" customHeight="1">
      <c r="C63" s="12" t="s">
        <v>423</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row>
    <row r="64" spans="3:59" ht="23.1" customHeight="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row>
    <row r="65" spans="3:59" ht="23.1" customHeight="1">
      <c r="C65" s="59"/>
      <c r="E65" t="s">
        <v>12</v>
      </c>
      <c r="J65" t="s">
        <v>15</v>
      </c>
      <c r="O65" t="s">
        <v>84</v>
      </c>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row>
    <row r="66" spans="3:59" ht="23.1" customHeight="1">
      <c r="E66" t="s">
        <v>85</v>
      </c>
      <c r="G66" s="17"/>
      <c r="H66" s="131"/>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3"/>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row>
    <row r="67" spans="3:59" ht="23.1" customHeight="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row>
    <row r="68" spans="3:59" ht="23.1" customHeight="1">
      <c r="C68" s="12" t="s">
        <v>424</v>
      </c>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row>
    <row r="69" spans="3:59" ht="23.1" customHeight="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row>
    <row r="70" spans="3:59" ht="23.1" customHeight="1">
      <c r="C70" s="59"/>
      <c r="E70" t="s">
        <v>12</v>
      </c>
      <c r="J70" t="s">
        <v>15</v>
      </c>
      <c r="O70" t="s">
        <v>19</v>
      </c>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row>
    <row r="71" spans="3:59" ht="23.1" customHeight="1"/>
    <row r="72" spans="3:59" ht="23.1" customHeight="1">
      <c r="C72" s="10" t="s">
        <v>3</v>
      </c>
    </row>
    <row r="73" spans="3:59" ht="23.1" customHeight="1">
      <c r="C73" s="139"/>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1"/>
    </row>
    <row r="74" spans="3:59" ht="23.1" customHeight="1">
      <c r="C74" s="142"/>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4"/>
    </row>
    <row r="75" spans="3:59" ht="23.1" customHeight="1"/>
    <row r="76" spans="3:59" ht="23.1" customHeight="1">
      <c r="C76" s="12" t="s">
        <v>86</v>
      </c>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row>
    <row r="77" spans="3:59" ht="23.1" customHeight="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row>
    <row r="78" spans="3:59" ht="23.1" customHeight="1">
      <c r="C78" s="170"/>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2"/>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row>
    <row r="79" spans="3:59" ht="23.1" customHeight="1"/>
    <row r="80" spans="3:59" ht="23.1" customHeight="1">
      <c r="C80" s="12" t="s">
        <v>257</v>
      </c>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row>
    <row r="81" spans="3:59" ht="23.1" customHeight="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row>
    <row r="82" spans="3:59" ht="23.1" customHeight="1">
      <c r="C82" s="59"/>
      <c r="E82" t="s">
        <v>12</v>
      </c>
      <c r="J82" t="s">
        <v>15</v>
      </c>
      <c r="O82" t="s">
        <v>87</v>
      </c>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row>
    <row r="83" spans="3:59" ht="23.1" customHeight="1">
      <c r="E83" t="s">
        <v>13</v>
      </c>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row>
    <row r="84" spans="3:59" ht="23.1" customHeight="1"/>
    <row r="85" spans="3:59" ht="23.1" customHeight="1">
      <c r="C85" s="12" t="s">
        <v>363</v>
      </c>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row>
    <row r="86" spans="3:59" ht="23.1" customHeight="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row>
    <row r="87" spans="3:59" ht="23.1" customHeight="1">
      <c r="C87" s="59"/>
      <c r="E87" t="s">
        <v>12</v>
      </c>
      <c r="J87" t="s">
        <v>15</v>
      </c>
      <c r="O87" t="s">
        <v>88</v>
      </c>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row>
    <row r="88" spans="3:59" ht="23.1" customHeight="1">
      <c r="E88" t="s">
        <v>13</v>
      </c>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row>
    <row r="89" spans="3:59" ht="23.1" customHeight="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row>
    <row r="90" spans="3:59" ht="23.1" customHeight="1">
      <c r="C90" s="12" t="s">
        <v>425</v>
      </c>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row>
    <row r="91" spans="3:59" ht="23.1" customHeight="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row>
    <row r="92" spans="3:59" ht="23.1" customHeight="1">
      <c r="C92" s="121"/>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3"/>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row>
    <row r="93" spans="3:59" ht="23.1" customHeight="1">
      <c r="C93" s="124"/>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6"/>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row>
    <row r="94" spans="3:59" ht="23.1" customHeight="1"/>
    <row r="95" spans="3:59" ht="23.1" customHeight="1">
      <c r="C95" s="12" t="s">
        <v>364</v>
      </c>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row>
    <row r="96" spans="3:59" ht="23.1" customHeight="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row>
    <row r="97" spans="3:59" ht="23.1" customHeight="1">
      <c r="C97" s="59"/>
      <c r="E97" t="s">
        <v>111</v>
      </c>
      <c r="J97" t="s">
        <v>16</v>
      </c>
      <c r="O97" t="s">
        <v>89</v>
      </c>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row>
    <row r="98" spans="3:59" ht="23.1" customHeight="1">
      <c r="E98" t="s">
        <v>13</v>
      </c>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row>
    <row r="99" spans="3:59" ht="23.1" customHeight="1"/>
    <row r="100" spans="3:59" ht="23.1" customHeight="1">
      <c r="C100" s="12" t="s">
        <v>258</v>
      </c>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row>
    <row r="101" spans="3:59" ht="23.1" customHeight="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row>
    <row r="102" spans="3:59" ht="23.1" customHeight="1">
      <c r="C102" s="59"/>
      <c r="E102" t="s">
        <v>12</v>
      </c>
      <c r="J102" t="s">
        <v>15</v>
      </c>
      <c r="O102" t="s">
        <v>87</v>
      </c>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row>
    <row r="103" spans="3:59" ht="23.1" customHeight="1">
      <c r="E103" t="s">
        <v>13</v>
      </c>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row>
    <row r="104" spans="3:59" ht="23.1" customHeight="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row>
    <row r="105" spans="3:59" ht="23.1" customHeight="1">
      <c r="C105" s="12" t="s">
        <v>295</v>
      </c>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row>
    <row r="106" spans="3:59" ht="23.1" customHeight="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row>
    <row r="107" spans="3:59" ht="23.1" customHeight="1">
      <c r="C107" s="121"/>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3"/>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row>
    <row r="108" spans="3:59" ht="23.1" customHeight="1">
      <c r="C108" s="124"/>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6"/>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row>
    <row r="109" spans="3:59" ht="23.1" customHeight="1"/>
    <row r="110" spans="3:59" ht="23.1" customHeight="1">
      <c r="C110" s="12" t="s">
        <v>259</v>
      </c>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row>
    <row r="111" spans="3:59" ht="23.1" customHeight="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row>
    <row r="112" spans="3:59" ht="23.1" customHeight="1">
      <c r="C112" s="59"/>
      <c r="E112" t="s">
        <v>90</v>
      </c>
      <c r="L112" t="s">
        <v>246</v>
      </c>
      <c r="S112" t="s">
        <v>91</v>
      </c>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row>
    <row r="113" spans="2:59" ht="23.1" customHeight="1">
      <c r="E113" t="s">
        <v>13</v>
      </c>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row>
    <row r="114" spans="2:59" ht="23.1" customHeight="1"/>
    <row r="115" spans="2:59" ht="23.1" customHeight="1"/>
    <row r="116" spans="2:59" ht="23.1" customHeight="1">
      <c r="B116" s="134" t="s">
        <v>92</v>
      </c>
      <c r="C116" s="134"/>
      <c r="D116" s="4" t="s">
        <v>296</v>
      </c>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row>
    <row r="117" spans="2:59" ht="23.1" customHeight="1">
      <c r="B117" s="134"/>
      <c r="C117" s="134"/>
      <c r="D117" s="4" t="s">
        <v>260</v>
      </c>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row>
    <row r="118" spans="2:59" ht="23.1" customHeight="1"/>
    <row r="119" spans="2:59" ht="23.1" customHeight="1">
      <c r="C119" s="12" t="s">
        <v>93</v>
      </c>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row>
    <row r="120" spans="2:59" ht="23.1" customHeight="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row>
    <row r="121" spans="2:59" ht="23.1" customHeight="1">
      <c r="C121" s="59"/>
      <c r="E121" t="s">
        <v>67</v>
      </c>
      <c r="K121" t="s">
        <v>68</v>
      </c>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row>
    <row r="122" spans="2:59" ht="23.1" customHeight="1">
      <c r="F122" s="129" t="s">
        <v>342</v>
      </c>
      <c r="G122" s="129"/>
      <c r="H122" s="131"/>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3"/>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row>
    <row r="123" spans="2:59" ht="23.1" customHeight="1">
      <c r="E123" t="s">
        <v>69</v>
      </c>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row>
    <row r="124" spans="2:59" ht="23.1" customHeight="1">
      <c r="E124" t="s">
        <v>13</v>
      </c>
      <c r="G124" s="1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row>
    <row r="125" spans="2:59" ht="23.1" customHeight="1"/>
    <row r="126" spans="2:59" ht="23.1" customHeight="1">
      <c r="C126" s="10" t="s">
        <v>3</v>
      </c>
      <c r="H126" s="16"/>
    </row>
    <row r="127" spans="2:59" ht="23.1" customHeight="1">
      <c r="C127" s="139"/>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1"/>
    </row>
    <row r="128" spans="2:59" ht="23.1" customHeight="1">
      <c r="C128" s="142"/>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4"/>
    </row>
    <row r="129" spans="3:59" ht="23.1" customHeight="1"/>
    <row r="130" spans="3:59" ht="23.1" customHeight="1">
      <c r="C130" s="12" t="s">
        <v>297</v>
      </c>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row>
    <row r="131" spans="3:59" ht="23.1" customHeight="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row>
    <row r="132" spans="3:59" ht="23.1" customHeight="1">
      <c r="C132" s="59"/>
      <c r="E132" t="s">
        <v>67</v>
      </c>
      <c r="K132" t="s">
        <v>68</v>
      </c>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row>
    <row r="133" spans="3:59" ht="23.1" customHeight="1">
      <c r="F133" s="129" t="s">
        <v>342</v>
      </c>
      <c r="G133" s="129"/>
      <c r="H133" s="131"/>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3"/>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row>
    <row r="134" spans="3:59" ht="23.1" customHeight="1">
      <c r="E134" t="s">
        <v>69</v>
      </c>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row>
    <row r="135" spans="3:59" ht="23.1" customHeight="1">
      <c r="E135" t="s">
        <v>13</v>
      </c>
      <c r="G135" s="1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row>
    <row r="136" spans="3:59" ht="23.1" customHeight="1">
      <c r="C136" s="10" t="s">
        <v>3</v>
      </c>
      <c r="H136" s="16"/>
    </row>
    <row r="137" spans="3:59" ht="23.1" customHeight="1">
      <c r="C137" s="139"/>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1"/>
    </row>
    <row r="138" spans="3:59" ht="23.1" customHeight="1">
      <c r="C138" s="142"/>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4"/>
    </row>
    <row r="139" spans="3:59" ht="23.1" customHeight="1"/>
    <row r="140" spans="3:59" ht="23.1" customHeight="1">
      <c r="C140" s="12" t="s">
        <v>94</v>
      </c>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row>
    <row r="141" spans="3:59" ht="23.1" customHeight="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row>
    <row r="142" spans="3:59" ht="23.1" customHeight="1">
      <c r="C142" s="59"/>
      <c r="E142" t="s">
        <v>67</v>
      </c>
      <c r="K142" t="s">
        <v>68</v>
      </c>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row>
    <row r="143" spans="3:59" ht="23.1" customHeight="1">
      <c r="F143" s="135" t="s">
        <v>342</v>
      </c>
      <c r="G143" s="136"/>
      <c r="H143" s="131"/>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3"/>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row>
    <row r="144" spans="3:59" ht="23.1" customHeight="1">
      <c r="E144" t="s">
        <v>69</v>
      </c>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row>
    <row r="145" spans="3:59" ht="23.1" customHeight="1">
      <c r="E145" t="s">
        <v>13</v>
      </c>
      <c r="G145" s="17"/>
      <c r="H145" s="131"/>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3"/>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row>
    <row r="146" spans="3:59" ht="23.1" customHeight="1">
      <c r="C146" s="10" t="s">
        <v>3</v>
      </c>
      <c r="H146" s="16"/>
    </row>
    <row r="147" spans="3:59" ht="23.1" customHeight="1">
      <c r="C147" s="139"/>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1"/>
    </row>
    <row r="148" spans="3:59" ht="23.1" customHeight="1">
      <c r="C148" s="142"/>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4"/>
    </row>
    <row r="149" spans="3:59" ht="23.1" customHeight="1"/>
    <row r="150" spans="3:59" ht="23.1" customHeight="1">
      <c r="C150" s="12" t="s">
        <v>95</v>
      </c>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row>
    <row r="151" spans="3:59" ht="23.1" customHeight="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row>
    <row r="152" spans="3:59" ht="23.1" customHeight="1">
      <c r="C152" s="59"/>
      <c r="E152" t="s">
        <v>67</v>
      </c>
      <c r="K152" t="s">
        <v>68</v>
      </c>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row>
    <row r="153" spans="3:59" ht="23.1" customHeight="1">
      <c r="F153" s="135" t="s">
        <v>342</v>
      </c>
      <c r="G153" s="136"/>
      <c r="H153" s="131"/>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3"/>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row>
    <row r="154" spans="3:59" ht="23.1" customHeight="1">
      <c r="E154" t="s">
        <v>69</v>
      </c>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row>
    <row r="155" spans="3:59" ht="23.1" customHeight="1">
      <c r="E155" t="s">
        <v>13</v>
      </c>
      <c r="G155" s="17"/>
      <c r="H155" s="131"/>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3"/>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row>
    <row r="156" spans="3:59" ht="23.1" customHeight="1">
      <c r="C156" s="10" t="s">
        <v>3</v>
      </c>
      <c r="H156" s="16"/>
    </row>
    <row r="157" spans="3:59" ht="23.1" customHeight="1">
      <c r="C157" s="139"/>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1"/>
    </row>
    <row r="158" spans="3:59" ht="23.1" customHeight="1">
      <c r="C158" s="142"/>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4"/>
    </row>
    <row r="159" spans="3:59" ht="23.1" customHeight="1"/>
    <row r="160" spans="3:59" ht="23.1" customHeight="1">
      <c r="C160" s="12" t="s">
        <v>96</v>
      </c>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row>
    <row r="161" spans="2:59" ht="23.1" customHeight="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row>
    <row r="162" spans="2:59" ht="23.1" customHeight="1">
      <c r="C162" s="59"/>
      <c r="E162" t="s">
        <v>67</v>
      </c>
      <c r="K162" t="s">
        <v>68</v>
      </c>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row>
    <row r="163" spans="2:59" ht="23.1" customHeight="1">
      <c r="F163" s="135" t="s">
        <v>342</v>
      </c>
      <c r="G163" s="136"/>
      <c r="H163" s="131"/>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3"/>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row>
    <row r="164" spans="2:59" ht="23.1" customHeight="1">
      <c r="E164" t="s">
        <v>69</v>
      </c>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row>
    <row r="165" spans="2:59" ht="23.1" customHeight="1">
      <c r="E165" t="s">
        <v>13</v>
      </c>
      <c r="G165" s="17"/>
      <c r="H165" s="131"/>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3"/>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row>
    <row r="166" spans="2:59" ht="23.1" customHeight="1">
      <c r="C166" s="10" t="s">
        <v>3</v>
      </c>
      <c r="H166" s="16"/>
    </row>
    <row r="167" spans="2:59" ht="23.1" customHeight="1">
      <c r="C167" s="139"/>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1"/>
    </row>
    <row r="168" spans="2:59" ht="23.1" customHeight="1">
      <c r="C168" s="142"/>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4"/>
    </row>
    <row r="169" spans="2:59" s="9" customFormat="1" ht="23.1" customHeight="1">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46"/>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row>
    <row r="170" spans="2:59" ht="23.1" customHeight="1"/>
    <row r="171" spans="2:59" ht="23.1" customHeight="1">
      <c r="B171" s="134" t="s">
        <v>97</v>
      </c>
      <c r="C171" s="134"/>
      <c r="D171" s="4" t="s">
        <v>98</v>
      </c>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row>
    <row r="172" spans="2:59" ht="23.1" customHeight="1">
      <c r="D172" t="s">
        <v>365</v>
      </c>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row>
    <row r="173" spans="2:59" ht="23.1" customHeight="1">
      <c r="C173" s="13" t="s">
        <v>103</v>
      </c>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row>
    <row r="174" spans="2:59" ht="23.1" customHeight="1" thickBot="1">
      <c r="C174" s="168" t="s">
        <v>298</v>
      </c>
      <c r="D174" s="168"/>
      <c r="E174" s="168"/>
      <c r="F174" s="168"/>
      <c r="G174" s="168"/>
      <c r="H174" s="168"/>
      <c r="I174" s="168"/>
      <c r="J174" s="168"/>
      <c r="K174" s="168"/>
      <c r="L174" s="168"/>
      <c r="M174" s="168"/>
      <c r="N174" s="168"/>
      <c r="O174" s="168"/>
      <c r="P174" s="168"/>
      <c r="Q174" s="168"/>
      <c r="R174" s="169" t="str">
        <f>Year4&amp;"年度"</f>
        <v>2022年度</v>
      </c>
      <c r="S174" s="169"/>
      <c r="T174" s="169"/>
      <c r="U174" s="169"/>
      <c r="V174" s="169"/>
      <c r="W174" s="169"/>
      <c r="X174" s="169" t="str">
        <f>Year3&amp;"年度"</f>
        <v>2023年度</v>
      </c>
      <c r="Y174" s="169"/>
      <c r="Z174" s="169"/>
      <c r="AA174" s="169"/>
      <c r="AB174" s="169"/>
      <c r="AC174" s="169"/>
      <c r="AD174" s="169" t="str">
        <f>Year2&amp;"年度"</f>
        <v>2024年度</v>
      </c>
      <c r="AE174" s="169"/>
      <c r="AF174" s="169"/>
      <c r="AG174" s="169"/>
      <c r="AH174" s="169"/>
      <c r="AI174" s="169"/>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row>
    <row r="175" spans="2:59" ht="23.1" customHeight="1" thickBot="1">
      <c r="C175" s="166" t="s">
        <v>99</v>
      </c>
      <c r="D175" s="167"/>
      <c r="E175" s="167"/>
      <c r="F175" s="167"/>
      <c r="G175" s="167"/>
      <c r="H175" s="167"/>
      <c r="I175" s="167"/>
      <c r="J175" s="167"/>
      <c r="K175" s="167"/>
      <c r="L175" s="167"/>
      <c r="M175" s="167"/>
      <c r="N175" s="167"/>
      <c r="O175" s="167"/>
      <c r="P175" s="167"/>
      <c r="Q175" s="167"/>
      <c r="R175" s="163"/>
      <c r="S175" s="163"/>
      <c r="T175" s="163"/>
      <c r="U175" s="163"/>
      <c r="V175" s="163"/>
      <c r="W175" s="163"/>
      <c r="X175" s="163"/>
      <c r="Y175" s="163"/>
      <c r="Z175" s="163"/>
      <c r="AA175" s="163"/>
      <c r="AB175" s="163"/>
      <c r="AC175" s="163"/>
      <c r="AD175" s="163"/>
      <c r="AE175" s="163"/>
      <c r="AF175" s="163"/>
      <c r="AG175" s="163"/>
      <c r="AH175" s="163"/>
      <c r="AI175" s="164"/>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row>
    <row r="176" spans="2:59" ht="23.1" customHeight="1">
      <c r="C176" s="165" t="s">
        <v>100</v>
      </c>
      <c r="D176" s="165"/>
      <c r="E176" s="165"/>
      <c r="F176" s="165"/>
      <c r="G176" s="165"/>
      <c r="H176" s="165"/>
      <c r="I176" s="165"/>
      <c r="J176" s="165"/>
      <c r="K176" s="165"/>
      <c r="L176" s="165"/>
      <c r="M176" s="165"/>
      <c r="N176" s="165"/>
      <c r="O176" s="165"/>
      <c r="P176" s="165"/>
      <c r="Q176" s="165"/>
      <c r="R176" s="161"/>
      <c r="S176" s="161"/>
      <c r="T176" s="161"/>
      <c r="U176" s="161"/>
      <c r="V176" s="161"/>
      <c r="W176" s="161"/>
      <c r="X176" s="161"/>
      <c r="Y176" s="161"/>
      <c r="Z176" s="161"/>
      <c r="AA176" s="161"/>
      <c r="AB176" s="161"/>
      <c r="AC176" s="161"/>
      <c r="AD176" s="161"/>
      <c r="AE176" s="161"/>
      <c r="AF176" s="161"/>
      <c r="AG176" s="161"/>
      <c r="AH176" s="161"/>
      <c r="AI176" s="16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row>
    <row r="177" spans="3:59" ht="23.1" customHeight="1">
      <c r="C177" s="137" t="s">
        <v>299</v>
      </c>
      <c r="D177" s="137"/>
      <c r="E177" s="137"/>
      <c r="F177" s="137"/>
      <c r="G177" s="137"/>
      <c r="H177" s="137"/>
      <c r="I177" s="137"/>
      <c r="J177" s="137"/>
      <c r="K177" s="137"/>
      <c r="L177" s="137"/>
      <c r="M177" s="137"/>
      <c r="N177" s="137"/>
      <c r="O177" s="137"/>
      <c r="P177" s="137"/>
      <c r="Q177" s="137"/>
      <c r="R177" s="161"/>
      <c r="S177" s="161"/>
      <c r="T177" s="161"/>
      <c r="U177" s="161"/>
      <c r="V177" s="161"/>
      <c r="W177" s="161"/>
      <c r="X177" s="161"/>
      <c r="Y177" s="161"/>
      <c r="Z177" s="161"/>
      <c r="AA177" s="161"/>
      <c r="AB177" s="161"/>
      <c r="AC177" s="161"/>
      <c r="AD177" s="161"/>
      <c r="AE177" s="161"/>
      <c r="AF177" s="161"/>
      <c r="AG177" s="161"/>
      <c r="AH177" s="161"/>
      <c r="AI177" s="16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row>
    <row r="178" spans="3:59" ht="23.1" customHeight="1">
      <c r="C178" s="137" t="s">
        <v>101</v>
      </c>
      <c r="D178" s="137"/>
      <c r="E178" s="137"/>
      <c r="F178" s="137"/>
      <c r="G178" s="137"/>
      <c r="H178" s="137"/>
      <c r="I178" s="137"/>
      <c r="J178" s="137"/>
      <c r="K178" s="137"/>
      <c r="L178" s="137"/>
      <c r="M178" s="137"/>
      <c r="N178" s="137"/>
      <c r="O178" s="137"/>
      <c r="P178" s="137"/>
      <c r="Q178" s="137"/>
      <c r="R178" s="161"/>
      <c r="S178" s="161"/>
      <c r="T178" s="161"/>
      <c r="U178" s="161"/>
      <c r="V178" s="161"/>
      <c r="W178" s="161"/>
      <c r="X178" s="161"/>
      <c r="Y178" s="161"/>
      <c r="Z178" s="161"/>
      <c r="AA178" s="161"/>
      <c r="AB178" s="161"/>
      <c r="AC178" s="161"/>
      <c r="AD178" s="161"/>
      <c r="AE178" s="161"/>
      <c r="AF178" s="161"/>
      <c r="AG178" s="161"/>
      <c r="AH178" s="161"/>
      <c r="AI178" s="16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row>
    <row r="179" spans="3:59" ht="23.1" customHeight="1">
      <c r="C179" s="162" t="s">
        <v>426</v>
      </c>
      <c r="D179" s="162"/>
      <c r="E179" s="162"/>
      <c r="F179" s="162"/>
      <c r="G179" s="162"/>
      <c r="H179" s="162"/>
      <c r="I179" s="162"/>
      <c r="J179" s="162"/>
      <c r="K179" s="162"/>
      <c r="L179" s="162"/>
      <c r="M179" s="162"/>
      <c r="N179" s="162"/>
      <c r="O179" s="162"/>
      <c r="P179" s="162"/>
      <c r="Q179" s="162"/>
      <c r="R179" s="173" t="str">
        <f>IF(OR(ISBLANK(R176),ISBLANK(R178)),"",IF(SUM(R176,R178)&gt;=1,TRUNC(SUM(R176,R178), 0),SUM(R176,R178)))</f>
        <v/>
      </c>
      <c r="S179" s="173"/>
      <c r="T179" s="173"/>
      <c r="U179" s="173"/>
      <c r="V179" s="173"/>
      <c r="W179" s="173"/>
      <c r="X179" s="173" t="str">
        <f>IF(OR(ISBLANK(X176),ISBLANK(X178)),"",IF(SUM(X176,X178)&gt;=1,TRUNC(SUM(X176,X178), 0),SUM(X176,X178)))</f>
        <v/>
      </c>
      <c r="Y179" s="173"/>
      <c r="Z179" s="173"/>
      <c r="AA179" s="173"/>
      <c r="AB179" s="173"/>
      <c r="AC179" s="173"/>
      <c r="AD179" s="173" t="str">
        <f>IF(OR(ISBLANK(AD176),ISBLANK(AD178)),"",IF(SUM(AD176,AD178)&gt;=1,TRUNC(SUM(AD176,AD178), 0),SUM(AD176,AD178)))</f>
        <v/>
      </c>
      <c r="AE179" s="173"/>
      <c r="AF179" s="173"/>
      <c r="AG179" s="173"/>
      <c r="AH179" s="173"/>
      <c r="AI179" s="173"/>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row>
    <row r="180" spans="3:59" ht="23.1" customHeight="1">
      <c r="C180" s="10" t="s">
        <v>102</v>
      </c>
      <c r="H180" s="16"/>
    </row>
    <row r="181" spans="3:59" ht="23.1" customHeight="1">
      <c r="C181" s="139"/>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1"/>
    </row>
    <row r="182" spans="3:59" ht="23.1" customHeight="1">
      <c r="C182" s="142"/>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4"/>
    </row>
    <row r="183" spans="3:59" ht="23.1" customHeight="1"/>
    <row r="184" spans="3:59" ht="23.1" customHeight="1">
      <c r="C184" s="13" t="s">
        <v>104</v>
      </c>
      <c r="L184" s="11" t="s">
        <v>427</v>
      </c>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row>
    <row r="185" spans="3:59" ht="23.1" customHeight="1">
      <c r="C185" s="146" t="s">
        <v>298</v>
      </c>
      <c r="D185" s="146"/>
      <c r="E185" s="146"/>
      <c r="F185" s="146"/>
      <c r="G185" s="146"/>
      <c r="H185" s="146"/>
      <c r="I185" s="146"/>
      <c r="J185" s="146"/>
      <c r="K185" s="146"/>
      <c r="L185" s="146"/>
      <c r="M185" s="146"/>
      <c r="N185" s="146"/>
      <c r="O185" s="146"/>
      <c r="P185" s="146"/>
      <c r="Q185" s="146"/>
      <c r="R185" s="135" t="str">
        <f>Year4&amp;"年度"</f>
        <v>2022年度</v>
      </c>
      <c r="S185" s="160"/>
      <c r="T185" s="160"/>
      <c r="U185" s="160"/>
      <c r="V185" s="160"/>
      <c r="W185" s="136"/>
      <c r="X185" s="135" t="str">
        <f>Year3&amp;"年度"</f>
        <v>2023年度</v>
      </c>
      <c r="Y185" s="160"/>
      <c r="Z185" s="160"/>
      <c r="AA185" s="160"/>
      <c r="AB185" s="160"/>
      <c r="AC185" s="136"/>
      <c r="AD185" s="135" t="str">
        <f>Year2 &amp;"年度"</f>
        <v>2024年度</v>
      </c>
      <c r="AE185" s="160"/>
      <c r="AF185" s="160"/>
      <c r="AG185" s="160"/>
      <c r="AH185" s="160"/>
      <c r="AI185" s="136"/>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row>
    <row r="186" spans="3:59" ht="23.1" customHeight="1">
      <c r="C186" s="137" t="s">
        <v>105</v>
      </c>
      <c r="D186" s="137"/>
      <c r="E186" s="137"/>
      <c r="F186" s="137"/>
      <c r="G186" s="137"/>
      <c r="H186" s="137"/>
      <c r="I186" s="137"/>
      <c r="J186" s="137"/>
      <c r="K186" s="137"/>
      <c r="L186" s="137"/>
      <c r="M186" s="137"/>
      <c r="N186" s="137"/>
      <c r="O186" s="137"/>
      <c r="P186" s="137"/>
      <c r="Q186" s="137"/>
      <c r="R186" s="161"/>
      <c r="S186" s="161"/>
      <c r="T186" s="161"/>
      <c r="U186" s="161"/>
      <c r="V186" s="161"/>
      <c r="W186" s="161"/>
      <c r="X186" s="161"/>
      <c r="Y186" s="161"/>
      <c r="Z186" s="161"/>
      <c r="AA186" s="161"/>
      <c r="AB186" s="161"/>
      <c r="AC186" s="161"/>
      <c r="AD186" s="161"/>
      <c r="AE186" s="161"/>
      <c r="AF186" s="161"/>
      <c r="AG186" s="161"/>
      <c r="AH186" s="161"/>
      <c r="AI186" s="16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row>
    <row r="187" spans="3:59" ht="23.1" customHeight="1"/>
    <row r="188" spans="3:59" ht="23.1" customHeight="1">
      <c r="C188" s="10" t="s">
        <v>3</v>
      </c>
      <c r="H188" s="16"/>
    </row>
    <row r="189" spans="3:59" ht="23.1" customHeight="1">
      <c r="C189" s="139"/>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1"/>
    </row>
    <row r="190" spans="3:59" ht="23.1" customHeight="1">
      <c r="C190" s="142"/>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4"/>
    </row>
    <row r="191" spans="3:59" ht="23.1" customHeight="1"/>
    <row r="192" spans="3:59" ht="23.1" customHeight="1"/>
    <row r="193" spans="2:59" ht="23.1" customHeight="1">
      <c r="B193" s="134" t="s">
        <v>7</v>
      </c>
      <c r="C193" s="134"/>
      <c r="D193" s="4" t="s">
        <v>106</v>
      </c>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row>
    <row r="194" spans="2:59" ht="23.1" customHeight="1">
      <c r="C194" s="40" t="s">
        <v>107</v>
      </c>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row>
    <row r="195" spans="2:59" ht="23.1" customHeight="1">
      <c r="Q195" s="135" t="str">
        <f>Year4&amp;"年度"</f>
        <v>2022年度</v>
      </c>
      <c r="R195" s="160"/>
      <c r="S195" s="160"/>
      <c r="T195" s="160"/>
      <c r="U195" s="160"/>
      <c r="V195" s="136"/>
      <c r="W195" s="135" t="str">
        <f>Year3&amp;"年度"</f>
        <v>2023年度</v>
      </c>
      <c r="X195" s="160"/>
      <c r="Y195" s="160"/>
      <c r="Z195" s="160"/>
      <c r="AA195" s="160"/>
      <c r="AB195" s="136"/>
      <c r="AC195" s="135" t="str">
        <f>Year2 &amp;"年度"</f>
        <v>2024年度</v>
      </c>
      <c r="AD195" s="160"/>
      <c r="AE195" s="160"/>
      <c r="AF195" s="160"/>
      <c r="AG195" s="160"/>
      <c r="AH195" s="136"/>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row>
    <row r="196" spans="2:59" ht="23.1" customHeight="1">
      <c r="C196" s="137" t="s">
        <v>349</v>
      </c>
      <c r="D196" s="137"/>
      <c r="E196" s="137"/>
      <c r="F196" s="137"/>
      <c r="G196" s="137"/>
      <c r="H196" s="137"/>
      <c r="I196" s="137"/>
      <c r="J196" s="159"/>
      <c r="K196" s="159"/>
      <c r="L196" s="159"/>
      <c r="M196" s="159"/>
      <c r="N196" s="136" t="s">
        <v>108</v>
      </c>
      <c r="O196" s="129"/>
      <c r="P196" s="129"/>
      <c r="Q196" s="145"/>
      <c r="R196" s="145"/>
      <c r="S196" s="145"/>
      <c r="T196" s="145"/>
      <c r="U196" s="145"/>
      <c r="V196" s="18" t="s">
        <v>8</v>
      </c>
      <c r="W196" s="145"/>
      <c r="X196" s="145"/>
      <c r="Y196" s="145"/>
      <c r="Z196" s="145"/>
      <c r="AA196" s="145"/>
      <c r="AB196" s="18" t="s">
        <v>8</v>
      </c>
      <c r="AC196" s="145"/>
      <c r="AD196" s="145"/>
      <c r="AE196" s="145"/>
      <c r="AF196" s="145"/>
      <c r="AG196" s="145"/>
      <c r="AH196" s="18" t="s">
        <v>8</v>
      </c>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row>
    <row r="197" spans="2:59" ht="23.1" customHeight="1">
      <c r="C197" s="137" t="s">
        <v>350</v>
      </c>
      <c r="D197" s="137"/>
      <c r="E197" s="137"/>
      <c r="F197" s="137"/>
      <c r="G197" s="137"/>
      <c r="H197" s="137"/>
      <c r="I197" s="137"/>
      <c r="J197" s="158"/>
      <c r="K197" s="158"/>
      <c r="L197" s="158"/>
      <c r="M197" s="158"/>
      <c r="N197" s="136" t="s">
        <v>109</v>
      </c>
      <c r="O197" s="129"/>
      <c r="P197" s="129"/>
      <c r="Q197" s="145"/>
      <c r="R197" s="145"/>
      <c r="S197" s="145"/>
      <c r="T197" s="145"/>
      <c r="U197" s="145"/>
      <c r="V197" s="18" t="s">
        <v>8</v>
      </c>
      <c r="W197" s="145"/>
      <c r="X197" s="145"/>
      <c r="Y197" s="145"/>
      <c r="Z197" s="145"/>
      <c r="AA197" s="145"/>
      <c r="AB197" s="18" t="s">
        <v>8</v>
      </c>
      <c r="AC197" s="145"/>
      <c r="AD197" s="145"/>
      <c r="AE197" s="145"/>
      <c r="AF197" s="145"/>
      <c r="AG197" s="145"/>
      <c r="AH197" s="18" t="s">
        <v>8</v>
      </c>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row>
    <row r="198" spans="2:59" ht="23.1" customHeight="1">
      <c r="C198" s="137" t="s">
        <v>351</v>
      </c>
      <c r="D198" s="137"/>
      <c r="E198" s="137"/>
      <c r="F198" s="137"/>
      <c r="G198" s="137"/>
      <c r="H198" s="137"/>
      <c r="I198" s="137"/>
      <c r="J198" s="158"/>
      <c r="K198" s="158"/>
      <c r="L198" s="158"/>
      <c r="M198" s="158"/>
      <c r="N198" s="136" t="s">
        <v>109</v>
      </c>
      <c r="O198" s="129"/>
      <c r="P198" s="129"/>
      <c r="Q198" s="145"/>
      <c r="R198" s="145"/>
      <c r="S198" s="145"/>
      <c r="T198" s="145"/>
      <c r="U198" s="145"/>
      <c r="V198" s="18" t="s">
        <v>8</v>
      </c>
      <c r="W198" s="145"/>
      <c r="X198" s="145"/>
      <c r="Y198" s="145"/>
      <c r="Z198" s="145"/>
      <c r="AA198" s="145"/>
      <c r="AB198" s="18" t="s">
        <v>8</v>
      </c>
      <c r="AC198" s="145"/>
      <c r="AD198" s="145"/>
      <c r="AE198" s="145"/>
      <c r="AF198" s="145"/>
      <c r="AG198" s="145"/>
      <c r="AH198" s="18" t="s">
        <v>8</v>
      </c>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row>
    <row r="199" spans="2:59" ht="23.1" customHeight="1">
      <c r="C199" s="137" t="s">
        <v>352</v>
      </c>
      <c r="D199" s="137"/>
      <c r="E199" s="137"/>
      <c r="F199" s="137"/>
      <c r="G199" s="137"/>
      <c r="H199" s="137"/>
      <c r="I199" s="137"/>
      <c r="J199" s="158"/>
      <c r="K199" s="158"/>
      <c r="L199" s="158"/>
      <c r="M199" s="158"/>
      <c r="N199" s="136" t="s">
        <v>109</v>
      </c>
      <c r="O199" s="129"/>
      <c r="P199" s="129"/>
      <c r="Q199" s="145"/>
      <c r="R199" s="145"/>
      <c r="S199" s="145"/>
      <c r="T199" s="145"/>
      <c r="U199" s="145"/>
      <c r="V199" s="18" t="s">
        <v>8</v>
      </c>
      <c r="W199" s="145"/>
      <c r="X199" s="145"/>
      <c r="Y199" s="145"/>
      <c r="Z199" s="145"/>
      <c r="AA199" s="145"/>
      <c r="AB199" s="18" t="s">
        <v>8</v>
      </c>
      <c r="AC199" s="145"/>
      <c r="AD199" s="145"/>
      <c r="AE199" s="145"/>
      <c r="AF199" s="145"/>
      <c r="AG199" s="145"/>
      <c r="AH199" s="18" t="s">
        <v>8</v>
      </c>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row>
    <row r="200" spans="2:59" ht="23.1" customHeight="1">
      <c r="C200" s="147" t="s">
        <v>353</v>
      </c>
      <c r="D200" s="148"/>
      <c r="E200" s="148"/>
      <c r="F200" s="148"/>
      <c r="G200" s="148"/>
      <c r="H200" s="148"/>
      <c r="I200" s="148"/>
      <c r="J200" s="158"/>
      <c r="K200" s="158"/>
      <c r="L200" s="158"/>
      <c r="M200" s="158"/>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row>
    <row r="201" spans="2:59" ht="23.1" customHeight="1"/>
    <row r="202" spans="2:59" ht="23.1" customHeight="1">
      <c r="C202" s="10" t="s">
        <v>3</v>
      </c>
      <c r="E202" s="11" t="s">
        <v>110</v>
      </c>
      <c r="H202" s="16"/>
    </row>
    <row r="203" spans="2:59" ht="23.1" customHeight="1">
      <c r="C203" s="139"/>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1"/>
    </row>
    <row r="204" spans="2:59" ht="23.1" customHeight="1">
      <c r="C204" s="142"/>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4"/>
    </row>
    <row r="205" spans="2:59" ht="23.1" customHeight="1"/>
    <row r="206" spans="2:59" ht="23.1" customHeight="1">
      <c r="C206" s="12" t="s">
        <v>261</v>
      </c>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row>
    <row r="207" spans="2:59" ht="23.1" customHeight="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row>
    <row r="208" spans="2:59" ht="23.1" customHeight="1">
      <c r="C208" s="59"/>
      <c r="E208" t="s">
        <v>111</v>
      </c>
      <c r="L208" t="s">
        <v>16</v>
      </c>
      <c r="S208" t="s">
        <v>89</v>
      </c>
      <c r="Z208" t="s">
        <v>112</v>
      </c>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row>
    <row r="209" spans="2:59" ht="23.1" customHeight="1">
      <c r="E209" t="s">
        <v>29</v>
      </c>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row>
    <row r="210" spans="2:59" ht="23.1" customHeight="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row>
    <row r="211" spans="2:59" ht="23.1" customHeight="1">
      <c r="C211" s="12" t="s">
        <v>300</v>
      </c>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row>
    <row r="212" spans="2:59" ht="23.1" customHeight="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row>
    <row r="213" spans="2:59" ht="23.1" customHeight="1">
      <c r="C213" s="121"/>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3"/>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row>
    <row r="214" spans="2:59" ht="23.1" customHeight="1">
      <c r="C214" s="124"/>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6"/>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row>
    <row r="215" spans="2:59" ht="23.1" customHeight="1"/>
    <row r="216" spans="2:59" ht="23.1" customHeight="1"/>
    <row r="217" spans="2:59" ht="23.1" customHeight="1">
      <c r="B217" s="134" t="s">
        <v>6</v>
      </c>
      <c r="C217" s="134"/>
      <c r="D217" s="4" t="s">
        <v>113</v>
      </c>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row>
    <row r="218" spans="2:59" ht="23.1" customHeight="1"/>
    <row r="219" spans="2:59" ht="23.1" customHeight="1">
      <c r="C219" s="12" t="s">
        <v>262</v>
      </c>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row>
    <row r="220" spans="2:59" ht="23.1" customHeight="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row>
    <row r="221" spans="2:59" ht="23.1" customHeight="1">
      <c r="C221" s="59"/>
      <c r="E221" t="s">
        <v>12</v>
      </c>
      <c r="K221" t="s">
        <v>15</v>
      </c>
      <c r="P221" t="s">
        <v>20</v>
      </c>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row>
    <row r="222" spans="2:59" ht="23.1" customHeight="1">
      <c r="E222" t="s">
        <v>13</v>
      </c>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row>
    <row r="223" spans="2:59" ht="23.1" customHeight="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row>
    <row r="224" spans="2:59" ht="23.1" customHeight="1">
      <c r="C224" s="12" t="s">
        <v>114</v>
      </c>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row>
    <row r="225" spans="2:59" ht="23.1" customHeight="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row>
    <row r="226" spans="2:59" ht="23.1" customHeight="1">
      <c r="C226" s="112"/>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4"/>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row>
    <row r="227" spans="2:59" ht="23.1" customHeight="1">
      <c r="C227" s="115"/>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7"/>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row>
    <row r="228" spans="2:59" ht="23.1" customHeight="1">
      <c r="C228" s="118"/>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20"/>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row>
    <row r="229" spans="2:59" ht="23.1" customHeight="1">
      <c r="C229" s="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row>
    <row r="230" spans="2:59" ht="23.1" customHeight="1">
      <c r="C230" s="12" t="s">
        <v>301</v>
      </c>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L230" s="101"/>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row>
    <row r="231" spans="2:59" ht="23.1" customHeight="1">
      <c r="C231" s="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row>
    <row r="232" spans="2:59" ht="23.1" customHeight="1">
      <c r="C232" s="112"/>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113"/>
      <c r="AG232" s="113"/>
      <c r="AH232" s="113"/>
      <c r="AI232" s="114"/>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row>
    <row r="233" spans="2:59" ht="23.1" customHeight="1">
      <c r="C233" s="115"/>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7"/>
      <c r="AL233" s="101"/>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row>
    <row r="234" spans="2:59" ht="23.1" customHeight="1">
      <c r="C234" s="118"/>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20"/>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row>
    <row r="235" spans="2:59" ht="23.1" customHeight="1"/>
    <row r="236" spans="2:59" ht="23.1" customHeight="1"/>
    <row r="237" spans="2:59" ht="23.1" customHeight="1">
      <c r="B237" s="134" t="s">
        <v>10</v>
      </c>
      <c r="C237" s="134"/>
      <c r="D237" s="4" t="s">
        <v>302</v>
      </c>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row>
    <row r="238" spans="2:59" ht="23.1" customHeight="1"/>
    <row r="239" spans="2:59" ht="23.1" customHeight="1">
      <c r="C239" s="12" t="s">
        <v>263</v>
      </c>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row>
    <row r="240" spans="2:59" ht="23.1" customHeight="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row>
    <row r="241" spans="3:59" ht="23.1" customHeight="1">
      <c r="C241" s="59"/>
      <c r="E241" t="s">
        <v>115</v>
      </c>
      <c r="Q241" t="s">
        <v>27</v>
      </c>
      <c r="W241" t="s">
        <v>20</v>
      </c>
      <c r="AC241" t="s">
        <v>37</v>
      </c>
      <c r="AL241" s="101"/>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row>
    <row r="242" spans="3:59" ht="23.1" customHeight="1">
      <c r="E242" t="s">
        <v>29</v>
      </c>
      <c r="H242" s="131"/>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3"/>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row>
    <row r="243" spans="3:59" ht="23.1" customHeight="1"/>
    <row r="244" spans="3:59" ht="23.1" customHeight="1">
      <c r="C244" s="12" t="s">
        <v>264</v>
      </c>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row>
    <row r="245" spans="3:59" ht="23.1" customHeight="1">
      <c r="AL245" s="101"/>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row>
    <row r="246" spans="3:59" ht="23.1" customHeight="1">
      <c r="C246" s="59"/>
      <c r="E246" t="s">
        <v>25</v>
      </c>
      <c r="K246" t="s">
        <v>26</v>
      </c>
      <c r="R246" t="s">
        <v>17</v>
      </c>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row>
    <row r="247" spans="3:59" ht="23.1" customHeight="1">
      <c r="E247" t="s">
        <v>13</v>
      </c>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row>
    <row r="248" spans="3:59" ht="23.1" customHeight="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row>
    <row r="249" spans="3:59" ht="23.1" customHeight="1">
      <c r="C249" s="128" t="s">
        <v>243</v>
      </c>
      <c r="D249" s="128"/>
      <c r="E249" s="128"/>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L249" s="101"/>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row>
    <row r="250" spans="3:59" ht="23.1" customHeight="1">
      <c r="C250" s="128"/>
      <c r="D250" s="128"/>
      <c r="E250" s="128"/>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L250" s="101"/>
      <c r="AM250" s="101"/>
      <c r="AN250" s="101"/>
      <c r="AO250" s="101"/>
      <c r="AP250" s="101"/>
      <c r="AQ250" s="101"/>
      <c r="AR250" s="101"/>
      <c r="AS250" s="101"/>
      <c r="AT250" s="101"/>
      <c r="AU250" s="101"/>
      <c r="AV250" s="101"/>
      <c r="AW250" s="101"/>
      <c r="AX250" s="101"/>
      <c r="AY250" s="101"/>
      <c r="AZ250" s="101"/>
      <c r="BA250" s="101"/>
      <c r="BB250" s="101"/>
      <c r="BC250" s="101"/>
      <c r="BD250" s="101"/>
      <c r="BE250" s="101"/>
      <c r="BF250" s="101"/>
      <c r="BG250" s="101"/>
    </row>
    <row r="251" spans="3:59" ht="23.1" customHeight="1"/>
    <row r="252" spans="3:59" ht="23.1" customHeight="1">
      <c r="C252" s="12" t="s">
        <v>265</v>
      </c>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row>
    <row r="253" spans="3:59" ht="23.1" customHeight="1">
      <c r="E253" s="13" t="str">
        <f>"※"&amp;Year1&amp;"年4月30日時点"</f>
        <v>※2025年4月30日時点</v>
      </c>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row>
    <row r="254" spans="3:59" ht="23.1" customHeight="1">
      <c r="C254" s="59"/>
      <c r="E254" t="s">
        <v>116</v>
      </c>
      <c r="K254" t="s">
        <v>117</v>
      </c>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row>
    <row r="255" spans="3:59" ht="23.1" customHeight="1">
      <c r="E255" t="s">
        <v>18</v>
      </c>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L255" s="101"/>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row>
    <row r="256" spans="3:59" ht="23.1" customHeight="1">
      <c r="AL256" s="101"/>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row>
    <row r="257" spans="3:59" ht="23.1" customHeight="1">
      <c r="E257" s="129" t="s">
        <v>303</v>
      </c>
      <c r="F257" s="129"/>
      <c r="G257" s="129"/>
      <c r="H257" s="129"/>
      <c r="I257" s="129"/>
      <c r="J257" s="145"/>
      <c r="K257" s="145"/>
      <c r="L257" s="145"/>
      <c r="M257" s="145"/>
      <c r="N257" s="145"/>
      <c r="O257" s="18" t="s">
        <v>8</v>
      </c>
      <c r="P257" s="129" t="s">
        <v>304</v>
      </c>
      <c r="Q257" s="129"/>
      <c r="R257" s="129"/>
      <c r="S257" s="129"/>
      <c r="T257" s="129"/>
      <c r="U257" s="145"/>
      <c r="V257" s="145"/>
      <c r="W257" s="145"/>
      <c r="X257" s="145"/>
      <c r="Y257" s="145"/>
      <c r="Z257" s="18" t="s">
        <v>8</v>
      </c>
      <c r="AL257" s="101"/>
      <c r="AM257" s="101"/>
      <c r="AN257" s="101"/>
      <c r="AO257" s="101"/>
      <c r="AP257" s="101"/>
      <c r="AQ257" s="101"/>
      <c r="AR257" s="101"/>
      <c r="AS257" s="101"/>
      <c r="AT257" s="101"/>
      <c r="AU257" s="101"/>
      <c r="AV257" s="101"/>
      <c r="AW257" s="101"/>
      <c r="AX257" s="101"/>
      <c r="AY257" s="101"/>
      <c r="AZ257" s="101"/>
      <c r="BA257" s="101"/>
      <c r="BB257" s="101"/>
      <c r="BC257" s="101"/>
      <c r="BD257" s="101"/>
      <c r="BE257" s="101"/>
      <c r="BF257" s="101"/>
      <c r="BG257" s="101"/>
    </row>
    <row r="258" spans="3:59" ht="23.1" customHeight="1">
      <c r="E258" s="42" t="s">
        <v>428</v>
      </c>
      <c r="F258" s="41"/>
      <c r="G258" s="41"/>
      <c r="H258" s="41"/>
      <c r="I258" s="41"/>
      <c r="J258" s="41"/>
      <c r="K258" s="41"/>
      <c r="L258" s="181"/>
      <c r="M258" s="182"/>
      <c r="N258" s="182"/>
      <c r="O258" s="43" t="s">
        <v>8</v>
      </c>
      <c r="P258" s="41"/>
      <c r="Q258" s="41"/>
      <c r="R258" s="41"/>
      <c r="S258" s="41"/>
      <c r="T258" s="41"/>
      <c r="U258" s="41"/>
      <c r="V258" s="41"/>
      <c r="W258" s="181"/>
      <c r="X258" s="182"/>
      <c r="Y258" s="182"/>
      <c r="Z258" s="43" t="s">
        <v>8</v>
      </c>
      <c r="AL258" s="101"/>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row>
    <row r="259" spans="3:59" ht="23.1" customHeight="1">
      <c r="AL259" s="101"/>
      <c r="AM259" s="101"/>
      <c r="AN259" s="101"/>
      <c r="AO259" s="101"/>
      <c r="AP259" s="101"/>
      <c r="AQ259" s="101"/>
      <c r="AR259" s="101"/>
      <c r="AS259" s="101"/>
      <c r="AT259" s="101"/>
      <c r="AU259" s="101"/>
      <c r="AV259" s="101"/>
      <c r="AW259" s="101"/>
      <c r="AX259" s="101"/>
      <c r="AY259" s="101"/>
      <c r="AZ259" s="101"/>
      <c r="BA259" s="101"/>
      <c r="BB259" s="101"/>
      <c r="BC259" s="101"/>
      <c r="BD259" s="101"/>
      <c r="BE259" s="101"/>
      <c r="BF259" s="101"/>
      <c r="BG259" s="101"/>
    </row>
    <row r="260" spans="3:59" ht="23.1" customHeight="1">
      <c r="C260" s="12" t="s">
        <v>305</v>
      </c>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row>
    <row r="261" spans="3:59" ht="23.1" customHeight="1">
      <c r="AL261" s="101"/>
      <c r="AM261" s="101"/>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row>
    <row r="262" spans="3:59" ht="23.1" customHeight="1">
      <c r="C262" s="60"/>
      <c r="D262" t="s">
        <v>118</v>
      </c>
      <c r="M262" s="60"/>
      <c r="N262" t="s">
        <v>247</v>
      </c>
      <c r="AL262" s="101"/>
      <c r="AM262" s="101"/>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row>
    <row r="263" spans="3:59" ht="23.1" customHeight="1">
      <c r="C263" s="60"/>
      <c r="D263" t="s">
        <v>119</v>
      </c>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row>
    <row r="264" spans="3:59" ht="23.1" customHeight="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row>
    <row r="265" spans="3:59" ht="23.1" customHeight="1">
      <c r="C265" s="12" t="s">
        <v>306</v>
      </c>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row>
    <row r="266" spans="3:59" ht="23.1" customHeight="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row>
    <row r="267" spans="3:59" ht="23.1" customHeight="1">
      <c r="C267" s="121"/>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3"/>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row>
    <row r="268" spans="3:59" ht="23.1" customHeight="1">
      <c r="C268" s="124"/>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6"/>
      <c r="AL268" s="101"/>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row>
    <row r="269" spans="3:59" ht="23.1" customHeight="1"/>
    <row r="270" spans="3:59" ht="23.1" customHeight="1">
      <c r="C270" s="12" t="s">
        <v>266</v>
      </c>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row>
    <row r="271" spans="3:59" ht="23.1" customHeight="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row>
    <row r="272" spans="3:59" ht="23.1" customHeight="1">
      <c r="C272" s="59"/>
      <c r="E272" t="s">
        <v>25</v>
      </c>
      <c r="K272" t="s">
        <v>26</v>
      </c>
      <c r="R272" t="s">
        <v>17</v>
      </c>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row>
    <row r="273" spans="3:59" ht="23.1" customHeight="1">
      <c r="E273" t="s">
        <v>13</v>
      </c>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row>
    <row r="274" spans="3:59" ht="23.1" customHeight="1"/>
    <row r="275" spans="3:59" ht="23.1" customHeight="1">
      <c r="C275" s="12" t="s">
        <v>267</v>
      </c>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row>
    <row r="276" spans="3:59" ht="23.1" customHeight="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row>
    <row r="277" spans="3:59" ht="23.1" customHeight="1">
      <c r="C277" s="59"/>
      <c r="E277" t="s">
        <v>248</v>
      </c>
      <c r="K277" t="s">
        <v>339</v>
      </c>
      <c r="R277" t="s">
        <v>17</v>
      </c>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row>
    <row r="278" spans="3:59" ht="23.1" customHeight="1">
      <c r="E278" t="s">
        <v>13</v>
      </c>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row>
    <row r="279" spans="3:59" ht="23.1" customHeight="1"/>
    <row r="280" spans="3:59" ht="23.1" customHeight="1">
      <c r="C280" s="12" t="s">
        <v>268</v>
      </c>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row>
    <row r="281" spans="3:59" ht="23.1" customHeight="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row>
    <row r="282" spans="3:59" ht="23.1" customHeight="1">
      <c r="C282" s="59"/>
      <c r="E282" t="s">
        <v>120</v>
      </c>
      <c r="K282" t="s">
        <v>121</v>
      </c>
      <c r="R282" t="s">
        <v>17</v>
      </c>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row>
    <row r="283" spans="3:59" ht="23.1" customHeight="1">
      <c r="E283" t="s">
        <v>13</v>
      </c>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row>
    <row r="284" spans="3:59" ht="23.1" customHeight="1"/>
    <row r="285" spans="3:59" ht="23.1" customHeight="1">
      <c r="C285" s="10" t="s">
        <v>3</v>
      </c>
      <c r="H285" s="16"/>
    </row>
    <row r="286" spans="3:59" ht="23.1" customHeight="1">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c r="AA286" s="157"/>
      <c r="AB286" s="157"/>
      <c r="AC286" s="157"/>
      <c r="AD286" s="157"/>
      <c r="AE286" s="157"/>
      <c r="AF286" s="157"/>
      <c r="AG286" s="157"/>
      <c r="AH286" s="157"/>
      <c r="AI286" s="157"/>
    </row>
    <row r="287" spans="3:59" ht="23.1" customHeight="1">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c r="AD287" s="157"/>
      <c r="AE287" s="157"/>
      <c r="AF287" s="157"/>
      <c r="AG287" s="157"/>
      <c r="AH287" s="157"/>
      <c r="AI287" s="157"/>
    </row>
    <row r="288" spans="3:59" ht="23.1" customHeight="1">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c r="AB288" s="157"/>
      <c r="AC288" s="157"/>
      <c r="AD288" s="157"/>
      <c r="AE288" s="157"/>
      <c r="AF288" s="157"/>
      <c r="AG288" s="157"/>
      <c r="AH288" s="157"/>
      <c r="AI288" s="157"/>
    </row>
    <row r="289" spans="2:59" ht="23.1" customHeight="1"/>
    <row r="290" spans="2:59" ht="23.1" customHeight="1"/>
    <row r="291" spans="2:59" ht="23.1" customHeight="1">
      <c r="B291" s="134" t="s">
        <v>11</v>
      </c>
      <c r="C291" s="134"/>
      <c r="D291" s="4" t="s">
        <v>307</v>
      </c>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row>
    <row r="292" spans="2:59" ht="23.1" customHeight="1"/>
    <row r="293" spans="2:59" ht="23.1" customHeight="1">
      <c r="C293" s="12" t="s">
        <v>308</v>
      </c>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row>
    <row r="294" spans="2:59" ht="23.1" customHeight="1">
      <c r="AL294" s="101"/>
      <c r="AM294" s="101"/>
      <c r="AN294" s="101"/>
      <c r="AO294" s="101"/>
      <c r="AP294" s="101"/>
      <c r="AQ294" s="101"/>
      <c r="AR294" s="101"/>
      <c r="AS294" s="101"/>
      <c r="AT294" s="101"/>
      <c r="AU294" s="101"/>
      <c r="AV294" s="101"/>
      <c r="AW294" s="101"/>
      <c r="AX294" s="101"/>
      <c r="AY294" s="101"/>
      <c r="AZ294" s="101"/>
      <c r="BA294" s="101"/>
      <c r="BB294" s="101"/>
      <c r="BC294" s="101"/>
      <c r="BD294" s="101"/>
      <c r="BE294" s="101"/>
      <c r="BF294" s="101"/>
      <c r="BG294" s="101"/>
    </row>
    <row r="295" spans="2:59" ht="23.1" customHeight="1">
      <c r="C295" s="60"/>
      <c r="D295" t="s">
        <v>135</v>
      </c>
      <c r="M295" s="60"/>
      <c r="N295" t="s">
        <v>122</v>
      </c>
      <c r="V295" s="60"/>
      <c r="W295" t="s">
        <v>150</v>
      </c>
      <c r="AL295" s="101"/>
      <c r="AM295" s="101"/>
      <c r="AN295" s="101"/>
      <c r="AO295" s="101"/>
      <c r="AP295" s="101"/>
      <c r="AQ295" s="101"/>
      <c r="AR295" s="101"/>
      <c r="AS295" s="101"/>
      <c r="AT295" s="101"/>
      <c r="AU295" s="101"/>
      <c r="AV295" s="101"/>
      <c r="AW295" s="101"/>
      <c r="AX295" s="101"/>
      <c r="AY295" s="101"/>
      <c r="AZ295" s="101"/>
      <c r="BA295" s="101"/>
      <c r="BB295" s="101"/>
      <c r="BC295" s="101"/>
      <c r="BD295" s="101"/>
      <c r="BE295" s="101"/>
      <c r="BF295" s="101"/>
      <c r="BG295" s="101"/>
    </row>
    <row r="296" spans="2:59" ht="23.1" customHeight="1">
      <c r="C296" s="60"/>
      <c r="D296" t="s">
        <v>123</v>
      </c>
      <c r="M296" s="60"/>
      <c r="N296" t="s">
        <v>124</v>
      </c>
      <c r="V296" s="60"/>
      <c r="W296" t="s">
        <v>309</v>
      </c>
      <c r="AD296" s="60"/>
      <c r="AE296" t="s">
        <v>127</v>
      </c>
      <c r="AL296" s="101"/>
      <c r="AM296" s="101"/>
      <c r="AN296" s="101"/>
      <c r="AO296" s="101"/>
      <c r="AP296" s="101"/>
      <c r="AQ296" s="101"/>
      <c r="AR296" s="101"/>
      <c r="AS296" s="101"/>
      <c r="AT296" s="101"/>
      <c r="AU296" s="101"/>
      <c r="AV296" s="101"/>
      <c r="AW296" s="101"/>
      <c r="AX296" s="101"/>
      <c r="AY296" s="101"/>
      <c r="AZ296" s="101"/>
      <c r="BA296" s="101"/>
      <c r="BB296" s="101"/>
      <c r="BC296" s="101"/>
      <c r="BD296" s="101"/>
      <c r="BE296" s="101"/>
      <c r="BF296" s="101"/>
      <c r="BG296" s="101"/>
    </row>
    <row r="297" spans="2:59" ht="23.1" customHeight="1">
      <c r="C297" s="60"/>
      <c r="D297" t="s">
        <v>125</v>
      </c>
      <c r="M297" s="60"/>
      <c r="N297" t="s">
        <v>310</v>
      </c>
      <c r="V297" s="60"/>
      <c r="W297" t="s">
        <v>126</v>
      </c>
      <c r="AL297" s="101"/>
      <c r="AM297" s="101"/>
      <c r="AN297" s="101"/>
      <c r="AO297" s="101"/>
      <c r="AP297" s="101"/>
      <c r="AQ297" s="101"/>
      <c r="AR297" s="101"/>
      <c r="AS297" s="101"/>
      <c r="AT297" s="101"/>
      <c r="AU297" s="101"/>
      <c r="AV297" s="101"/>
      <c r="AW297" s="101"/>
      <c r="AX297" s="101"/>
      <c r="AY297" s="101"/>
      <c r="AZ297" s="101"/>
      <c r="BA297" s="101"/>
      <c r="BB297" s="101"/>
      <c r="BC297" s="101"/>
      <c r="BD297" s="101"/>
      <c r="BE297" s="101"/>
      <c r="BF297" s="101"/>
      <c r="BG297" s="101"/>
    </row>
    <row r="298" spans="2:59" ht="23.1" customHeight="1">
      <c r="C298" s="60"/>
      <c r="D298" t="s">
        <v>311</v>
      </c>
      <c r="V298" s="60"/>
      <c r="W298" t="s">
        <v>312</v>
      </c>
      <c r="AL298" s="101"/>
      <c r="AM298" s="101"/>
      <c r="AN298" s="101"/>
      <c r="AO298" s="101"/>
      <c r="AP298" s="101"/>
      <c r="AQ298" s="101"/>
      <c r="AR298" s="101"/>
      <c r="AS298" s="101"/>
      <c r="AT298" s="101"/>
      <c r="AU298" s="101"/>
      <c r="AV298" s="101"/>
      <c r="AW298" s="101"/>
      <c r="AX298" s="101"/>
      <c r="AY298" s="101"/>
      <c r="AZ298" s="101"/>
      <c r="BA298" s="101"/>
      <c r="BB298" s="101"/>
      <c r="BC298" s="101"/>
      <c r="BD298" s="101"/>
      <c r="BE298" s="101"/>
      <c r="BF298" s="101"/>
      <c r="BG298" s="101"/>
    </row>
    <row r="299" spans="2:59" ht="23.1" customHeight="1">
      <c r="C299" s="60"/>
      <c r="D299" t="s">
        <v>128</v>
      </c>
      <c r="I299" s="60"/>
      <c r="J299" t="s">
        <v>129</v>
      </c>
      <c r="O299" s="60"/>
      <c r="P299" t="s">
        <v>313</v>
      </c>
      <c r="AA299" s="60"/>
      <c r="AB299" t="s">
        <v>130</v>
      </c>
      <c r="AL299" s="101"/>
      <c r="AM299" s="101"/>
      <c r="AN299" s="101"/>
      <c r="AO299" s="101"/>
      <c r="AP299" s="101"/>
      <c r="AQ299" s="101"/>
      <c r="AR299" s="101"/>
      <c r="AS299" s="101"/>
      <c r="AT299" s="101"/>
      <c r="AU299" s="101"/>
      <c r="AV299" s="101"/>
      <c r="AW299" s="101"/>
      <c r="AX299" s="101"/>
      <c r="AY299" s="101"/>
      <c r="AZ299" s="101"/>
      <c r="BA299" s="101"/>
      <c r="BB299" s="101"/>
      <c r="BC299" s="101"/>
      <c r="BD299" s="101"/>
      <c r="BE299" s="101"/>
      <c r="BF299" s="101"/>
      <c r="BG299" s="101"/>
    </row>
    <row r="300" spans="2:59" ht="23.1" customHeight="1">
      <c r="C300" s="60"/>
      <c r="D300" t="s">
        <v>290</v>
      </c>
      <c r="AL300" s="101"/>
      <c r="AM300" s="101"/>
      <c r="AN300" s="101"/>
      <c r="AO300" s="101"/>
      <c r="AP300" s="101"/>
      <c r="AQ300" s="101"/>
      <c r="AR300" s="101"/>
      <c r="AS300" s="101"/>
      <c r="AT300" s="101"/>
      <c r="AU300" s="101"/>
      <c r="AV300" s="101"/>
      <c r="AW300" s="101"/>
      <c r="AX300" s="101"/>
      <c r="AY300" s="101"/>
      <c r="AZ300" s="101"/>
      <c r="BA300" s="101"/>
      <c r="BB300" s="101"/>
      <c r="BC300" s="101"/>
      <c r="BD300" s="101"/>
      <c r="BE300" s="101"/>
      <c r="BF300" s="101"/>
      <c r="BG300" s="101"/>
    </row>
    <row r="301" spans="2:59" ht="23.1" customHeight="1">
      <c r="C301" s="183" t="s">
        <v>314</v>
      </c>
      <c r="D301" s="174"/>
      <c r="E301" s="175"/>
      <c r="F301" s="175"/>
      <c r="G301" s="175"/>
      <c r="H301" s="175"/>
      <c r="I301" s="175"/>
      <c r="J301" s="175"/>
      <c r="K301" s="175"/>
      <c r="L301" s="175"/>
      <c r="M301" s="175"/>
      <c r="N301" s="175"/>
      <c r="O301" s="175"/>
      <c r="P301" s="175"/>
      <c r="Q301" s="175"/>
      <c r="R301" s="175"/>
      <c r="S301" s="175"/>
      <c r="T301" s="175"/>
      <c r="U301" s="175"/>
      <c r="V301" s="175"/>
      <c r="W301" s="175"/>
      <c r="X301" s="175"/>
      <c r="Y301" s="175"/>
      <c r="Z301" s="175"/>
      <c r="AA301" s="175"/>
      <c r="AB301" s="175"/>
      <c r="AC301" s="175"/>
      <c r="AD301" s="175"/>
      <c r="AE301" s="175"/>
      <c r="AF301" s="175"/>
      <c r="AG301" s="175"/>
      <c r="AH301" s="176"/>
      <c r="AI301" s="180" t="s">
        <v>337</v>
      </c>
      <c r="AL301" s="101"/>
      <c r="AM301" s="101"/>
      <c r="AN301" s="101"/>
      <c r="AO301" s="101"/>
      <c r="AP301" s="101"/>
      <c r="AQ301" s="101"/>
      <c r="AR301" s="101"/>
      <c r="AS301" s="101"/>
      <c r="AT301" s="101"/>
      <c r="AU301" s="101"/>
      <c r="AV301" s="101"/>
      <c r="AW301" s="101"/>
      <c r="AX301" s="101"/>
      <c r="AY301" s="101"/>
      <c r="AZ301" s="101"/>
      <c r="BA301" s="101"/>
      <c r="BB301" s="101"/>
      <c r="BC301" s="101"/>
      <c r="BD301" s="101"/>
      <c r="BE301" s="101"/>
      <c r="BF301" s="101"/>
      <c r="BG301" s="101"/>
    </row>
    <row r="302" spans="2:59" ht="23.1" customHeight="1">
      <c r="C302" s="184"/>
      <c r="D302" s="177"/>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c r="AH302" s="179"/>
      <c r="AI302" s="180"/>
      <c r="AL302" s="101"/>
      <c r="AM302" s="101"/>
      <c r="AN302" s="101"/>
      <c r="AO302" s="101"/>
      <c r="AP302" s="101"/>
      <c r="AQ302" s="101"/>
      <c r="AR302" s="101"/>
      <c r="AS302" s="101"/>
      <c r="AT302" s="101"/>
      <c r="AU302" s="101"/>
      <c r="AV302" s="101"/>
      <c r="AW302" s="101"/>
      <c r="AX302" s="101"/>
      <c r="AY302" s="101"/>
      <c r="AZ302" s="101"/>
      <c r="BA302" s="101"/>
      <c r="BB302" s="101"/>
      <c r="BC302" s="101"/>
      <c r="BD302" s="101"/>
      <c r="BE302" s="101"/>
      <c r="BF302" s="101"/>
      <c r="BG302" s="101"/>
    </row>
    <row r="303" spans="2:59" ht="23.1" customHeight="1">
      <c r="C303" s="60"/>
      <c r="D303" t="s">
        <v>291</v>
      </c>
      <c r="AL303" s="101"/>
      <c r="AM303" s="101"/>
      <c r="AN303" s="101"/>
      <c r="AO303" s="101"/>
      <c r="AP303" s="101"/>
      <c r="AQ303" s="101"/>
      <c r="AR303" s="101"/>
      <c r="AS303" s="101"/>
      <c r="AT303" s="101"/>
      <c r="AU303" s="101"/>
      <c r="AV303" s="101"/>
      <c r="AW303" s="101"/>
      <c r="AX303" s="101"/>
      <c r="AY303" s="101"/>
      <c r="AZ303" s="101"/>
      <c r="BA303" s="101"/>
      <c r="BB303" s="101"/>
      <c r="BC303" s="101"/>
      <c r="BD303" s="101"/>
      <c r="BE303" s="101"/>
      <c r="BF303" s="101"/>
      <c r="BG303" s="101"/>
    </row>
    <row r="304" spans="2:59" ht="23.1" customHeight="1">
      <c r="C304" s="183" t="s">
        <v>314</v>
      </c>
      <c r="D304" s="174"/>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c r="AA304" s="175"/>
      <c r="AB304" s="175"/>
      <c r="AC304" s="175"/>
      <c r="AD304" s="175"/>
      <c r="AE304" s="175"/>
      <c r="AF304" s="175"/>
      <c r="AG304" s="175"/>
      <c r="AH304" s="176"/>
      <c r="AI304" s="180" t="s">
        <v>337</v>
      </c>
      <c r="AL304" s="101"/>
      <c r="AM304" s="101"/>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row>
    <row r="305" spans="2:59" ht="23.1" customHeight="1">
      <c r="C305" s="184"/>
      <c r="D305" s="177"/>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9"/>
      <c r="AI305" s="180"/>
      <c r="AL305" s="101"/>
      <c r="AM305" s="101"/>
      <c r="AN305" s="101"/>
      <c r="AO305" s="101"/>
      <c r="AP305" s="101"/>
      <c r="AQ305" s="101"/>
      <c r="AR305" s="101"/>
      <c r="AS305" s="101"/>
      <c r="AT305" s="101"/>
      <c r="AU305" s="101"/>
      <c r="AV305" s="101"/>
      <c r="AW305" s="101"/>
      <c r="AX305" s="101"/>
      <c r="AY305" s="101"/>
      <c r="AZ305" s="101"/>
      <c r="BA305" s="101"/>
      <c r="BB305" s="101"/>
      <c r="BC305" s="101"/>
      <c r="BD305" s="101"/>
      <c r="BE305" s="101"/>
      <c r="BF305" s="101"/>
      <c r="BG305" s="101"/>
    </row>
    <row r="306" spans="2:59" ht="23.1" customHeight="1">
      <c r="C306" s="60"/>
      <c r="D306" t="s">
        <v>131</v>
      </c>
      <c r="AL306" s="101"/>
      <c r="AM306" s="101"/>
      <c r="AN306" s="101"/>
      <c r="AO306" s="101"/>
      <c r="AP306" s="101"/>
      <c r="AQ306" s="101"/>
      <c r="AR306" s="101"/>
      <c r="AS306" s="101"/>
      <c r="AT306" s="101"/>
      <c r="AU306" s="101"/>
      <c r="AV306" s="101"/>
      <c r="AW306" s="101"/>
      <c r="AX306" s="101"/>
      <c r="AY306" s="101"/>
      <c r="AZ306" s="101"/>
      <c r="BA306" s="101"/>
      <c r="BB306" s="101"/>
      <c r="BC306" s="101"/>
      <c r="BD306" s="101"/>
      <c r="BE306" s="101"/>
      <c r="BF306" s="101"/>
      <c r="BG306" s="101"/>
    </row>
    <row r="307" spans="2:59" ht="23.1" customHeight="1">
      <c r="C307" s="183" t="s">
        <v>314</v>
      </c>
      <c r="D307" s="174"/>
      <c r="E307" s="175"/>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6"/>
      <c r="AI307" s="180" t="s">
        <v>337</v>
      </c>
      <c r="AL307" s="101"/>
      <c r="AM307" s="101"/>
      <c r="AN307" s="101"/>
      <c r="AO307" s="101"/>
      <c r="AP307" s="101"/>
      <c r="AQ307" s="101"/>
      <c r="AR307" s="101"/>
      <c r="AS307" s="101"/>
      <c r="AT307" s="101"/>
      <c r="AU307" s="101"/>
      <c r="AV307" s="101"/>
      <c r="AW307" s="101"/>
      <c r="AX307" s="101"/>
      <c r="AY307" s="101"/>
      <c r="AZ307" s="101"/>
      <c r="BA307" s="101"/>
      <c r="BB307" s="101"/>
      <c r="BC307" s="101"/>
      <c r="BD307" s="101"/>
      <c r="BE307" s="101"/>
      <c r="BF307" s="101"/>
      <c r="BG307" s="101"/>
    </row>
    <row r="308" spans="2:59" ht="23.1" customHeight="1">
      <c r="C308" s="185"/>
      <c r="D308" s="177"/>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9"/>
      <c r="AI308" s="180"/>
      <c r="AL308" s="101"/>
      <c r="AM308" s="101"/>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row>
    <row r="309" spans="2:59" ht="23.1" customHeight="1"/>
    <row r="310" spans="2:59" ht="23.1" customHeight="1">
      <c r="C310" s="10" t="s">
        <v>3</v>
      </c>
      <c r="H310" s="16"/>
    </row>
    <row r="311" spans="2:59" ht="23.1" customHeight="1">
      <c r="C311" s="139"/>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1"/>
    </row>
    <row r="312" spans="2:59" ht="23.1" customHeight="1">
      <c r="C312" s="142"/>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4"/>
    </row>
    <row r="313" spans="2:59" ht="23.1" customHeight="1"/>
    <row r="314" spans="2:59" ht="23.1" customHeight="1"/>
    <row r="315" spans="2:59" ht="23.1" customHeight="1">
      <c r="B315" s="134" t="s">
        <v>132</v>
      </c>
      <c r="C315" s="134"/>
      <c r="D315" s="4" t="s">
        <v>133</v>
      </c>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row>
    <row r="316" spans="2:59" ht="23.1" customHeight="1"/>
    <row r="317" spans="2:59" ht="23.1" customHeight="1">
      <c r="C317" s="12" t="s">
        <v>269</v>
      </c>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row>
    <row r="318" spans="2:59" ht="23.1" customHeight="1">
      <c r="AL318" s="101"/>
      <c r="AM318" s="101"/>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row>
    <row r="319" spans="2:59" ht="23.1" customHeight="1">
      <c r="C319" s="59"/>
      <c r="E319" t="s">
        <v>25</v>
      </c>
      <c r="K319" t="s">
        <v>26</v>
      </c>
      <c r="R319" t="s">
        <v>17</v>
      </c>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row>
    <row r="320" spans="2:59" ht="23.1" customHeight="1">
      <c r="E320" t="s">
        <v>13</v>
      </c>
      <c r="H320" s="131"/>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3"/>
      <c r="AL320" s="101"/>
      <c r="AM320" s="101"/>
      <c r="AN320" s="101"/>
      <c r="AO320" s="101"/>
      <c r="AP320" s="101"/>
      <c r="AQ320" s="101"/>
      <c r="AR320" s="101"/>
      <c r="AS320" s="101"/>
      <c r="AT320" s="101"/>
      <c r="AU320" s="101"/>
      <c r="AV320" s="101"/>
      <c r="AW320" s="101"/>
      <c r="AX320" s="101"/>
      <c r="AY320" s="101"/>
      <c r="AZ320" s="101"/>
      <c r="BA320" s="101"/>
      <c r="BB320" s="101"/>
      <c r="BC320" s="101"/>
      <c r="BD320" s="101"/>
      <c r="BE320" s="101"/>
      <c r="BF320" s="101"/>
      <c r="BG320" s="101"/>
    </row>
    <row r="321" spans="3:59" ht="23.1" customHeight="1">
      <c r="AL321" s="101"/>
      <c r="AM321" s="101"/>
      <c r="AN321" s="101"/>
      <c r="AO321" s="101"/>
      <c r="AP321" s="101"/>
      <c r="AQ321" s="101"/>
      <c r="AR321" s="101"/>
      <c r="AS321" s="101"/>
      <c r="AT321" s="101"/>
      <c r="AU321" s="101"/>
      <c r="AV321" s="101"/>
      <c r="AW321" s="101"/>
      <c r="AX321" s="101"/>
      <c r="AY321" s="101"/>
      <c r="AZ321" s="101"/>
      <c r="BA321" s="101"/>
      <c r="BB321" s="101"/>
      <c r="BC321" s="101"/>
      <c r="BD321" s="101"/>
      <c r="BE321" s="101"/>
      <c r="BF321" s="101"/>
      <c r="BG321" s="101"/>
    </row>
    <row r="322" spans="3:59" ht="23.1" customHeight="1">
      <c r="C322" s="12" t="s">
        <v>315</v>
      </c>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L322" s="101"/>
      <c r="AM322" s="101"/>
      <c r="AN322" s="101"/>
      <c r="AO322" s="101"/>
      <c r="AP322" s="101"/>
      <c r="AQ322" s="101"/>
      <c r="AR322" s="101"/>
      <c r="AS322" s="101"/>
      <c r="AT322" s="101"/>
      <c r="AU322" s="101"/>
      <c r="AV322" s="101"/>
      <c r="AW322" s="101"/>
      <c r="AX322" s="101"/>
      <c r="AY322" s="101"/>
      <c r="AZ322" s="101"/>
      <c r="BA322" s="101"/>
      <c r="BB322" s="101"/>
      <c r="BC322" s="101"/>
      <c r="BD322" s="101"/>
      <c r="BE322" s="101"/>
      <c r="BF322" s="101"/>
      <c r="BG322" s="101"/>
    </row>
    <row r="323" spans="3:59" ht="23.1" customHeight="1">
      <c r="AL323" s="101"/>
      <c r="AM323" s="101"/>
      <c r="AN323" s="101"/>
      <c r="AO323" s="101"/>
      <c r="AP323" s="101"/>
      <c r="AQ323" s="101"/>
      <c r="AR323" s="101"/>
      <c r="AS323" s="101"/>
      <c r="AT323" s="101"/>
      <c r="AU323" s="101"/>
      <c r="AV323" s="101"/>
      <c r="AW323" s="101"/>
      <c r="AX323" s="101"/>
      <c r="AY323" s="101"/>
      <c r="AZ323" s="101"/>
      <c r="BA323" s="101"/>
      <c r="BB323" s="101"/>
      <c r="BC323" s="101"/>
      <c r="BD323" s="101"/>
      <c r="BE323" s="101"/>
      <c r="BF323" s="101"/>
      <c r="BG323" s="101"/>
    </row>
    <row r="324" spans="3:59" ht="23.1" customHeight="1">
      <c r="C324" s="60"/>
      <c r="D324" t="s">
        <v>134</v>
      </c>
      <c r="H324" s="60"/>
      <c r="I324" t="s">
        <v>136</v>
      </c>
      <c r="N324" s="60"/>
      <c r="O324" t="s">
        <v>137</v>
      </c>
      <c r="T324" s="60"/>
      <c r="U324" t="s">
        <v>138</v>
      </c>
      <c r="AA324" s="60"/>
      <c r="AB324" t="s">
        <v>139</v>
      </c>
      <c r="AL324" s="101"/>
      <c r="AM324" s="101"/>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row>
    <row r="325" spans="3:59" ht="23.1" customHeight="1">
      <c r="C325" s="60"/>
      <c r="D325" t="s">
        <v>140</v>
      </c>
      <c r="I325" s="61"/>
      <c r="J325" t="s">
        <v>141</v>
      </c>
      <c r="N325" s="61"/>
      <c r="O325" t="s">
        <v>142</v>
      </c>
      <c r="T325" s="61"/>
      <c r="U325" t="s">
        <v>143</v>
      </c>
      <c r="Y325" s="61"/>
      <c r="Z325" t="s">
        <v>144</v>
      </c>
      <c r="AD325" s="61"/>
      <c r="AE325" t="s">
        <v>145</v>
      </c>
      <c r="AL325" s="101"/>
      <c r="AM325" s="101"/>
      <c r="AN325" s="101"/>
      <c r="AO325" s="101"/>
      <c r="AP325" s="101"/>
      <c r="AQ325" s="101"/>
      <c r="AR325" s="101"/>
      <c r="AS325" s="101"/>
      <c r="AT325" s="101"/>
      <c r="AU325" s="101"/>
      <c r="AV325" s="101"/>
      <c r="AW325" s="101"/>
      <c r="AX325" s="101"/>
      <c r="AY325" s="101"/>
      <c r="AZ325" s="101"/>
      <c r="BA325" s="101"/>
      <c r="BB325" s="101"/>
      <c r="BC325" s="101"/>
      <c r="BD325" s="101"/>
      <c r="BE325" s="101"/>
      <c r="BF325" s="101"/>
      <c r="BG325" s="101"/>
    </row>
    <row r="326" spans="3:59" ht="23.1" customHeight="1">
      <c r="C326" s="60"/>
      <c r="D326" t="s">
        <v>146</v>
      </c>
      <c r="G326" s="131"/>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3"/>
      <c r="AL326" s="101"/>
      <c r="AM326" s="101"/>
      <c r="AN326" s="101"/>
      <c r="AO326" s="101"/>
      <c r="AP326" s="101"/>
      <c r="AQ326" s="101"/>
      <c r="AR326" s="101"/>
      <c r="AS326" s="101"/>
      <c r="AT326" s="101"/>
      <c r="AU326" s="101"/>
      <c r="AV326" s="101"/>
      <c r="AW326" s="101"/>
      <c r="AX326" s="101"/>
      <c r="AY326" s="101"/>
      <c r="AZ326" s="101"/>
      <c r="BA326" s="101"/>
      <c r="BB326" s="101"/>
      <c r="BC326" s="101"/>
      <c r="BD326" s="101"/>
      <c r="BE326" s="101"/>
      <c r="BF326" s="101"/>
      <c r="BG326" s="101"/>
    </row>
    <row r="327" spans="3:59" ht="23.1" customHeight="1"/>
    <row r="328" spans="3:59" ht="23.1" customHeight="1">
      <c r="C328" s="12" t="s">
        <v>270</v>
      </c>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row>
    <row r="329" spans="3:59" ht="23.1" customHeight="1">
      <c r="AL329" s="101"/>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row>
    <row r="330" spans="3:59" ht="23.1" customHeight="1">
      <c r="C330" s="59"/>
      <c r="E330" t="s">
        <v>33</v>
      </c>
      <c r="K330" t="s">
        <v>147</v>
      </c>
      <c r="AL330" s="101"/>
      <c r="AM330" s="101"/>
      <c r="AN330" s="101"/>
      <c r="AO330" s="101"/>
      <c r="AP330" s="101"/>
      <c r="AQ330" s="101"/>
      <c r="AR330" s="101"/>
      <c r="AS330" s="101"/>
      <c r="AT330" s="101"/>
      <c r="AU330" s="101"/>
      <c r="AV330" s="101"/>
      <c r="AW330" s="101"/>
      <c r="AX330" s="101"/>
      <c r="AY330" s="101"/>
      <c r="AZ330" s="101"/>
      <c r="BA330" s="101"/>
      <c r="BB330" s="101"/>
      <c r="BC330" s="101"/>
      <c r="BD330" s="101"/>
      <c r="BE330" s="101"/>
      <c r="BF330" s="101"/>
      <c r="BG330" s="101"/>
    </row>
    <row r="331" spans="3:59" ht="23.1" customHeight="1">
      <c r="E331" t="s">
        <v>18</v>
      </c>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L331" s="101"/>
      <c r="AM331" s="101"/>
      <c r="AN331" s="101"/>
      <c r="AO331" s="101"/>
      <c r="AP331" s="101"/>
      <c r="AQ331" s="101"/>
      <c r="AR331" s="101"/>
      <c r="AS331" s="101"/>
      <c r="AT331" s="101"/>
      <c r="AU331" s="101"/>
      <c r="AV331" s="101"/>
      <c r="AW331" s="101"/>
      <c r="AX331" s="101"/>
      <c r="AY331" s="101"/>
      <c r="AZ331" s="101"/>
      <c r="BA331" s="101"/>
      <c r="BB331" s="101"/>
      <c r="BC331" s="101"/>
      <c r="BD331" s="101"/>
      <c r="BE331" s="101"/>
      <c r="BF331" s="101"/>
      <c r="BG331" s="101"/>
    </row>
    <row r="332" spans="3:59" ht="23.1" customHeight="1"/>
    <row r="333" spans="3:59" ht="23.1" customHeight="1">
      <c r="C333" s="12" t="s">
        <v>271</v>
      </c>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row>
    <row r="334" spans="3:59" ht="23.1" customHeight="1">
      <c r="AL334" s="101"/>
      <c r="AM334" s="101"/>
      <c r="AN334" s="101"/>
      <c r="AO334" s="101"/>
      <c r="AP334" s="101"/>
      <c r="AQ334" s="101"/>
      <c r="AR334" s="101"/>
      <c r="AS334" s="101"/>
      <c r="AT334" s="101"/>
      <c r="AU334" s="101"/>
      <c r="AV334" s="101"/>
      <c r="AW334" s="101"/>
      <c r="AX334" s="101"/>
      <c r="AY334" s="101"/>
      <c r="AZ334" s="101"/>
      <c r="BA334" s="101"/>
      <c r="BB334" s="101"/>
      <c r="BC334" s="101"/>
      <c r="BD334" s="101"/>
      <c r="BE334" s="101"/>
      <c r="BF334" s="101"/>
      <c r="BG334" s="101"/>
    </row>
    <row r="335" spans="3:59" ht="23.1" customHeight="1">
      <c r="C335" s="59"/>
      <c r="E335" t="s">
        <v>12</v>
      </c>
      <c r="J335" t="s">
        <v>15</v>
      </c>
      <c r="O335" t="s">
        <v>89</v>
      </c>
      <c r="AL335" s="101"/>
      <c r="AM335" s="101"/>
      <c r="AN335" s="101"/>
      <c r="AO335" s="101"/>
      <c r="AP335" s="101"/>
      <c r="AQ335" s="101"/>
      <c r="AR335" s="101"/>
      <c r="AS335" s="101"/>
      <c r="AT335" s="101"/>
      <c r="AU335" s="101"/>
      <c r="AV335" s="101"/>
      <c r="AW335" s="101"/>
      <c r="AX335" s="101"/>
      <c r="AY335" s="101"/>
      <c r="AZ335" s="101"/>
      <c r="BA335" s="101"/>
      <c r="BB335" s="101"/>
      <c r="BC335" s="101"/>
      <c r="BD335" s="101"/>
      <c r="BE335" s="101"/>
      <c r="BF335" s="101"/>
      <c r="BG335" s="101"/>
    </row>
    <row r="336" spans="3:59" ht="23.1" customHeight="1">
      <c r="E336" t="s">
        <v>13</v>
      </c>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row>
    <row r="337" spans="3:59" ht="23.1" customHeight="1"/>
    <row r="338" spans="3:59" ht="23.1" customHeight="1">
      <c r="C338" s="12" t="s">
        <v>359</v>
      </c>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row>
    <row r="339" spans="3:59" ht="23.1" customHeight="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row>
    <row r="340" spans="3:59" ht="23.1" customHeight="1">
      <c r="C340" s="59"/>
      <c r="E340" t="s">
        <v>12</v>
      </c>
      <c r="J340" t="s">
        <v>15</v>
      </c>
      <c r="O340" t="s">
        <v>89</v>
      </c>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row>
    <row r="341" spans="3:59" ht="23.1" customHeight="1">
      <c r="E341" t="s">
        <v>13</v>
      </c>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L341" s="101"/>
      <c r="AM341" s="101"/>
      <c r="AN341" s="101"/>
      <c r="AO341" s="101"/>
      <c r="AP341" s="101"/>
      <c r="AQ341" s="101"/>
      <c r="AR341" s="101"/>
      <c r="AS341" s="101"/>
      <c r="AT341" s="101"/>
      <c r="AU341" s="101"/>
      <c r="AV341" s="101"/>
      <c r="AW341" s="101"/>
      <c r="AX341" s="101"/>
      <c r="AY341" s="101"/>
      <c r="AZ341" s="101"/>
      <c r="BA341" s="101"/>
      <c r="BB341" s="101"/>
      <c r="BC341" s="101"/>
      <c r="BD341" s="101"/>
      <c r="BE341" s="101"/>
      <c r="BF341" s="101"/>
      <c r="BG341" s="101"/>
    </row>
    <row r="342" spans="3:59" ht="23.1" customHeight="1"/>
    <row r="343" spans="3:59" ht="23.1" customHeight="1">
      <c r="C343" s="12" t="s">
        <v>429</v>
      </c>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row>
    <row r="344" spans="3:59" ht="23.1" customHeight="1">
      <c r="C344" s="1"/>
      <c r="AL344" s="101"/>
      <c r="AM344" s="101"/>
      <c r="AN344" s="101"/>
      <c r="AO344" s="101"/>
      <c r="AP344" s="101"/>
      <c r="AQ344" s="101"/>
      <c r="AR344" s="101"/>
      <c r="AS344" s="101"/>
      <c r="AT344" s="101"/>
      <c r="AU344" s="101"/>
      <c r="AV344" s="101"/>
      <c r="AW344" s="101"/>
      <c r="AX344" s="101"/>
      <c r="AY344" s="101"/>
      <c r="AZ344" s="101"/>
      <c r="BA344" s="101"/>
      <c r="BB344" s="101"/>
      <c r="BC344" s="101"/>
      <c r="BD344" s="101"/>
      <c r="BE344" s="101"/>
      <c r="BF344" s="101"/>
      <c r="BG344" s="101"/>
    </row>
    <row r="345" spans="3:59" ht="23.1" customHeight="1">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c r="AA345" s="138"/>
      <c r="AB345" s="138"/>
      <c r="AC345" s="138"/>
      <c r="AD345" s="138"/>
      <c r="AE345" s="138"/>
      <c r="AF345" s="138"/>
      <c r="AG345" s="138"/>
      <c r="AH345" s="138"/>
      <c r="AI345" s="138"/>
      <c r="AL345" s="101"/>
      <c r="AM345" s="101"/>
      <c r="AN345" s="101"/>
      <c r="AO345" s="101"/>
      <c r="AP345" s="101"/>
      <c r="AQ345" s="101"/>
      <c r="AR345" s="101"/>
      <c r="AS345" s="101"/>
      <c r="AT345" s="101"/>
      <c r="AU345" s="101"/>
      <c r="AV345" s="101"/>
      <c r="AW345" s="101"/>
      <c r="AX345" s="101"/>
      <c r="AY345" s="101"/>
      <c r="AZ345" s="101"/>
      <c r="BA345" s="101"/>
      <c r="BB345" s="101"/>
      <c r="BC345" s="101"/>
      <c r="BD345" s="101"/>
      <c r="BE345" s="101"/>
      <c r="BF345" s="101"/>
      <c r="BG345" s="101"/>
    </row>
    <row r="346" spans="3:59" ht="23.1" customHeight="1">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c r="AA346" s="138"/>
      <c r="AB346" s="138"/>
      <c r="AC346" s="138"/>
      <c r="AD346" s="138"/>
      <c r="AE346" s="138"/>
      <c r="AF346" s="138"/>
      <c r="AG346" s="138"/>
      <c r="AH346" s="138"/>
      <c r="AI346" s="138"/>
      <c r="AL346" s="101"/>
      <c r="AM346" s="101"/>
      <c r="AN346" s="101"/>
      <c r="AO346" s="101"/>
      <c r="AP346" s="101"/>
      <c r="AQ346" s="101"/>
      <c r="AR346" s="101"/>
      <c r="AS346" s="101"/>
      <c r="AT346" s="101"/>
      <c r="AU346" s="101"/>
      <c r="AV346" s="101"/>
      <c r="AW346" s="101"/>
      <c r="AX346" s="101"/>
      <c r="AY346" s="101"/>
      <c r="AZ346" s="101"/>
      <c r="BA346" s="101"/>
      <c r="BB346" s="101"/>
      <c r="BC346" s="101"/>
      <c r="BD346" s="101"/>
      <c r="BE346" s="101"/>
      <c r="BF346" s="101"/>
      <c r="BG346" s="101"/>
    </row>
    <row r="347" spans="3:59" ht="23.1" customHeight="1">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c r="AG347" s="138"/>
      <c r="AH347" s="138"/>
      <c r="AI347" s="138"/>
      <c r="AL347" s="101"/>
      <c r="AM347" s="101"/>
      <c r="AN347" s="101"/>
      <c r="AO347" s="101"/>
      <c r="AP347" s="101"/>
      <c r="AQ347" s="101"/>
      <c r="AR347" s="101"/>
      <c r="AS347" s="101"/>
      <c r="AT347" s="101"/>
      <c r="AU347" s="101"/>
      <c r="AV347" s="101"/>
      <c r="AW347" s="101"/>
      <c r="AX347" s="101"/>
      <c r="AY347" s="101"/>
      <c r="AZ347" s="101"/>
      <c r="BA347" s="101"/>
      <c r="BB347" s="101"/>
      <c r="BC347" s="101"/>
      <c r="BD347" s="101"/>
      <c r="BE347" s="101"/>
      <c r="BF347" s="101"/>
      <c r="BG347" s="101"/>
    </row>
    <row r="348" spans="3:59" ht="23.1" customHeight="1">
      <c r="C348" s="1"/>
    </row>
    <row r="349" spans="3:59" ht="23.1" customHeight="1">
      <c r="C349" s="12" t="s">
        <v>272</v>
      </c>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row>
    <row r="350" spans="3:59" ht="23.1" customHeight="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row>
    <row r="351" spans="3:59" ht="23.1" customHeight="1">
      <c r="C351" s="59"/>
      <c r="E351" t="s">
        <v>148</v>
      </c>
      <c r="L351" t="s">
        <v>149</v>
      </c>
      <c r="T351" t="s">
        <v>89</v>
      </c>
      <c r="AB351" t="s">
        <v>343</v>
      </c>
      <c r="AL351" s="101"/>
      <c r="AM351" s="101"/>
      <c r="AN351" s="101"/>
      <c r="AO351" s="101"/>
      <c r="AP351" s="101"/>
      <c r="AQ351" s="101"/>
      <c r="AR351" s="101"/>
      <c r="AS351" s="101"/>
      <c r="AT351" s="101"/>
      <c r="AU351" s="101"/>
      <c r="AV351" s="101"/>
      <c r="AW351" s="101"/>
      <c r="AX351" s="101"/>
      <c r="AY351" s="101"/>
      <c r="AZ351" s="101"/>
      <c r="BA351" s="101"/>
      <c r="BB351" s="101"/>
      <c r="BC351" s="101"/>
      <c r="BD351" s="101"/>
      <c r="BE351" s="101"/>
      <c r="BF351" s="101"/>
      <c r="BG351" s="101"/>
    </row>
    <row r="352" spans="3:59" ht="23.1" customHeight="1">
      <c r="E352" t="s">
        <v>29</v>
      </c>
      <c r="H352" s="131"/>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3"/>
      <c r="AL352" s="101"/>
      <c r="AM352" s="101"/>
      <c r="AN352" s="101"/>
      <c r="AO352" s="101"/>
      <c r="AP352" s="101"/>
      <c r="AQ352" s="101"/>
      <c r="AR352" s="101"/>
      <c r="AS352" s="101"/>
      <c r="AT352" s="101"/>
      <c r="AU352" s="101"/>
      <c r="AV352" s="101"/>
      <c r="AW352" s="101"/>
      <c r="AX352" s="101"/>
      <c r="AY352" s="101"/>
      <c r="AZ352" s="101"/>
      <c r="BA352" s="101"/>
      <c r="BB352" s="101"/>
      <c r="BC352" s="101"/>
      <c r="BD352" s="101"/>
      <c r="BE352" s="101"/>
      <c r="BF352" s="101"/>
      <c r="BG352" s="101"/>
    </row>
    <row r="353" spans="2:59" ht="23.1" customHeight="1">
      <c r="AL353" s="101"/>
      <c r="AM353" s="101"/>
      <c r="AN353" s="101"/>
      <c r="AO353" s="101"/>
      <c r="AP353" s="101"/>
      <c r="AQ353" s="101"/>
      <c r="AR353" s="101"/>
      <c r="AS353" s="101"/>
      <c r="AT353" s="101"/>
      <c r="AU353" s="101"/>
      <c r="AV353" s="101"/>
      <c r="AW353" s="101"/>
      <c r="AX353" s="101"/>
      <c r="AY353" s="101"/>
      <c r="AZ353" s="101"/>
      <c r="BA353" s="101"/>
      <c r="BB353" s="101"/>
      <c r="BC353" s="101"/>
      <c r="BD353" s="101"/>
      <c r="BE353" s="101"/>
      <c r="BF353" s="101"/>
      <c r="BG353" s="101"/>
    </row>
    <row r="354" spans="2:59" ht="23.1" customHeight="1">
      <c r="C354" s="12" t="s">
        <v>316</v>
      </c>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L354" s="101"/>
      <c r="AM354" s="101"/>
      <c r="AN354" s="101"/>
      <c r="AO354" s="101"/>
      <c r="AP354" s="101"/>
      <c r="AQ354" s="101"/>
      <c r="AR354" s="101"/>
      <c r="AS354" s="101"/>
      <c r="AT354" s="101"/>
      <c r="AU354" s="101"/>
      <c r="AV354" s="101"/>
      <c r="AW354" s="101"/>
      <c r="AX354" s="101"/>
      <c r="AY354" s="101"/>
      <c r="AZ354" s="101"/>
      <c r="BA354" s="101"/>
      <c r="BB354" s="101"/>
      <c r="BC354" s="101"/>
      <c r="BD354" s="101"/>
      <c r="BE354" s="101"/>
      <c r="BF354" s="101"/>
      <c r="BG354" s="101"/>
    </row>
    <row r="355" spans="2:59" ht="23.1" customHeight="1">
      <c r="AL355" s="101"/>
      <c r="AM355" s="101"/>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row>
    <row r="356" spans="2:59" ht="23.1" customHeight="1">
      <c r="C356" s="121"/>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3"/>
      <c r="AL356" s="101"/>
      <c r="AM356" s="101"/>
      <c r="AN356" s="101"/>
      <c r="AO356" s="101"/>
      <c r="AP356" s="101"/>
      <c r="AQ356" s="101"/>
      <c r="AR356" s="101"/>
      <c r="AS356" s="101"/>
      <c r="AT356" s="101"/>
      <c r="AU356" s="101"/>
      <c r="AV356" s="101"/>
      <c r="AW356" s="101"/>
      <c r="AX356" s="101"/>
      <c r="AY356" s="101"/>
      <c r="AZ356" s="101"/>
      <c r="BA356" s="101"/>
      <c r="BB356" s="101"/>
      <c r="BC356" s="101"/>
      <c r="BD356" s="101"/>
      <c r="BE356" s="101"/>
      <c r="BF356" s="101"/>
      <c r="BG356" s="101"/>
    </row>
    <row r="357" spans="2:59" ht="23.1" customHeight="1">
      <c r="C357" s="124"/>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6"/>
      <c r="AL357" s="101"/>
      <c r="AM357" s="101"/>
      <c r="AN357" s="101"/>
      <c r="AO357" s="101"/>
      <c r="AP357" s="101"/>
      <c r="AQ357" s="101"/>
      <c r="AR357" s="101"/>
      <c r="AS357" s="101"/>
      <c r="AT357" s="101"/>
      <c r="AU357" s="101"/>
      <c r="AV357" s="101"/>
      <c r="AW357" s="101"/>
      <c r="AX357" s="101"/>
      <c r="AY357" s="101"/>
      <c r="AZ357" s="101"/>
      <c r="BA357" s="101"/>
      <c r="BB357" s="101"/>
      <c r="BC357" s="101"/>
      <c r="BD357" s="101"/>
      <c r="BE357" s="101"/>
      <c r="BF357" s="101"/>
      <c r="BG357" s="101"/>
    </row>
    <row r="358" spans="2:59" ht="23.1" customHeight="1"/>
    <row r="359" spans="2:59" ht="23.1" customHeight="1">
      <c r="C359" s="12" t="s">
        <v>430</v>
      </c>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row>
    <row r="360" spans="2:59" ht="23.1" customHeight="1">
      <c r="AL360" s="101"/>
      <c r="AM360" s="101"/>
      <c r="AN360" s="101"/>
      <c r="AO360" s="101"/>
      <c r="AP360" s="101"/>
      <c r="AQ360" s="101"/>
      <c r="AR360" s="101"/>
      <c r="AS360" s="101"/>
      <c r="AT360" s="101"/>
      <c r="AU360" s="101"/>
      <c r="AV360" s="101"/>
      <c r="AW360" s="101"/>
      <c r="AX360" s="101"/>
      <c r="AY360" s="101"/>
      <c r="AZ360" s="101"/>
      <c r="BA360" s="101"/>
      <c r="BB360" s="101"/>
      <c r="BC360" s="101"/>
      <c r="BD360" s="101"/>
      <c r="BE360" s="101"/>
      <c r="BF360" s="101"/>
      <c r="BG360" s="101"/>
    </row>
    <row r="361" spans="2:59" ht="23.1" customHeight="1">
      <c r="C361" s="121"/>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3"/>
      <c r="AL361" s="101"/>
      <c r="AM361" s="101"/>
      <c r="AN361" s="101"/>
      <c r="AO361" s="101"/>
      <c r="AP361" s="101"/>
      <c r="AQ361" s="101"/>
      <c r="AR361" s="101"/>
      <c r="AS361" s="101"/>
      <c r="AT361" s="101"/>
      <c r="AU361" s="101"/>
      <c r="AV361" s="101"/>
      <c r="AW361" s="101"/>
      <c r="AX361" s="101"/>
      <c r="AY361" s="101"/>
      <c r="AZ361" s="101"/>
      <c r="BA361" s="101"/>
      <c r="BB361" s="101"/>
      <c r="BC361" s="101"/>
      <c r="BD361" s="101"/>
      <c r="BE361" s="101"/>
      <c r="BF361" s="101"/>
      <c r="BG361" s="101"/>
    </row>
    <row r="362" spans="2:59" ht="23.1" customHeight="1">
      <c r="C362" s="124"/>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6"/>
      <c r="AL362" s="101"/>
      <c r="AM362" s="101"/>
      <c r="AN362" s="101"/>
      <c r="AO362" s="101"/>
      <c r="AP362" s="101"/>
      <c r="AQ362" s="101"/>
      <c r="AR362" s="101"/>
      <c r="AS362" s="101"/>
      <c r="AT362" s="101"/>
      <c r="AU362" s="101"/>
      <c r="AV362" s="101"/>
      <c r="AW362" s="101"/>
      <c r="AX362" s="101"/>
      <c r="AY362" s="101"/>
      <c r="AZ362" s="101"/>
      <c r="BA362" s="101"/>
      <c r="BB362" s="101"/>
      <c r="BC362" s="101"/>
      <c r="BD362" s="101"/>
      <c r="BE362" s="101"/>
      <c r="BF362" s="101"/>
      <c r="BG362" s="101"/>
    </row>
    <row r="363" spans="2:59" ht="23.1" customHeight="1"/>
    <row r="364" spans="2:59" ht="23.1" customHeight="1"/>
    <row r="365" spans="2:59" ht="23.1" customHeight="1">
      <c r="B365" s="134" t="s">
        <v>151</v>
      </c>
      <c r="C365" s="134"/>
      <c r="D365" s="4" t="s">
        <v>431</v>
      </c>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row>
    <row r="366" spans="2:59" ht="23.1" customHeight="1"/>
    <row r="367" spans="2:59" ht="23.1" customHeight="1">
      <c r="C367" s="12" t="s">
        <v>433</v>
      </c>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row>
    <row r="368" spans="2:59" ht="23.1" customHeight="1">
      <c r="C368" s="12" t="s">
        <v>432</v>
      </c>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row>
    <row r="369" spans="3:59" ht="23.1" customHeight="1">
      <c r="AL369" s="101"/>
      <c r="AM369" s="101"/>
      <c r="AN369" s="101"/>
      <c r="AO369" s="101"/>
      <c r="AP369" s="101"/>
      <c r="AQ369" s="101"/>
      <c r="AR369" s="101"/>
      <c r="AS369" s="101"/>
      <c r="AT369" s="101"/>
      <c r="AU369" s="101"/>
      <c r="AV369" s="101"/>
      <c r="AW369" s="101"/>
      <c r="AX369" s="101"/>
      <c r="AY369" s="101"/>
      <c r="AZ369" s="101"/>
      <c r="BA369" s="101"/>
      <c r="BB369" s="101"/>
      <c r="BC369" s="101"/>
      <c r="BD369" s="101"/>
      <c r="BE369" s="101"/>
      <c r="BF369" s="101"/>
      <c r="BG369" s="101"/>
    </row>
    <row r="370" spans="3:59" ht="23.1" customHeight="1">
      <c r="C370" s="59"/>
      <c r="E370" t="s">
        <v>152</v>
      </c>
      <c r="K370" t="s">
        <v>34</v>
      </c>
      <c r="AL370" s="101"/>
      <c r="AM370" s="101"/>
      <c r="AN370" s="101"/>
      <c r="AO370" s="101"/>
      <c r="AP370" s="101"/>
      <c r="AQ370" s="101"/>
      <c r="AR370" s="101"/>
      <c r="AS370" s="101"/>
      <c r="AT370" s="101"/>
      <c r="AU370" s="101"/>
      <c r="AV370" s="101"/>
      <c r="AW370" s="101"/>
      <c r="AX370" s="101"/>
      <c r="AY370" s="101"/>
      <c r="AZ370" s="101"/>
      <c r="BA370" s="101"/>
      <c r="BB370" s="101"/>
      <c r="BC370" s="101"/>
      <c r="BD370" s="101"/>
      <c r="BE370" s="101"/>
      <c r="BF370" s="101"/>
      <c r="BG370" s="101"/>
    </row>
    <row r="371" spans="3:59" ht="23.1" customHeight="1">
      <c r="E371" t="s">
        <v>18</v>
      </c>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L371" s="101"/>
      <c r="AM371" s="101"/>
      <c r="AN371" s="101"/>
      <c r="AO371" s="101"/>
      <c r="AP371" s="101"/>
      <c r="AQ371" s="101"/>
      <c r="AR371" s="101"/>
      <c r="AS371" s="101"/>
      <c r="AT371" s="101"/>
      <c r="AU371" s="101"/>
      <c r="AV371" s="101"/>
      <c r="AW371" s="101"/>
      <c r="AX371" s="101"/>
      <c r="AY371" s="101"/>
      <c r="AZ371" s="101"/>
      <c r="BA371" s="101"/>
      <c r="BB371" s="101"/>
      <c r="BC371" s="101"/>
      <c r="BD371" s="101"/>
      <c r="BE371" s="101"/>
      <c r="BF371" s="101"/>
      <c r="BG371" s="101"/>
    </row>
    <row r="372" spans="3:59" ht="23.1" customHeight="1">
      <c r="AL372" s="101"/>
      <c r="AM372" s="101"/>
      <c r="AN372" s="101"/>
      <c r="AO372" s="101"/>
      <c r="AP372" s="101"/>
      <c r="AQ372" s="101"/>
      <c r="AR372" s="101"/>
      <c r="AS372" s="101"/>
      <c r="AT372" s="101"/>
      <c r="AU372" s="101"/>
      <c r="AV372" s="101"/>
      <c r="AW372" s="101"/>
      <c r="AX372" s="101"/>
      <c r="AY372" s="101"/>
      <c r="AZ372" s="101"/>
      <c r="BA372" s="101"/>
      <c r="BB372" s="101"/>
      <c r="BC372" s="101"/>
      <c r="BD372" s="101"/>
      <c r="BE372" s="101"/>
      <c r="BF372" s="101"/>
      <c r="BG372" s="101"/>
    </row>
    <row r="373" spans="3:59" ht="23.1" customHeight="1">
      <c r="C373" s="12" t="s">
        <v>434</v>
      </c>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L373" s="101"/>
      <c r="AM373" s="101"/>
      <c r="AN373" s="101"/>
      <c r="AO373" s="101"/>
      <c r="AP373" s="101"/>
      <c r="AQ373" s="101"/>
      <c r="AR373" s="101"/>
      <c r="AS373" s="101"/>
      <c r="AT373" s="101"/>
      <c r="AU373" s="101"/>
      <c r="AV373" s="101"/>
      <c r="AW373" s="101"/>
      <c r="AX373" s="101"/>
      <c r="AY373" s="101"/>
      <c r="AZ373" s="101"/>
      <c r="BA373" s="101"/>
      <c r="BB373" s="101"/>
      <c r="BC373" s="101"/>
      <c r="BD373" s="101"/>
      <c r="BE373" s="101"/>
      <c r="BF373" s="101"/>
      <c r="BG373" s="101"/>
    </row>
    <row r="374" spans="3:59" ht="23.1" customHeight="1">
      <c r="AL374" s="101"/>
      <c r="AM374" s="101"/>
      <c r="AN374" s="101"/>
      <c r="AO374" s="101"/>
      <c r="AP374" s="101"/>
      <c r="AQ374" s="101"/>
      <c r="AR374" s="101"/>
      <c r="AS374" s="101"/>
      <c r="AT374" s="101"/>
      <c r="AU374" s="101"/>
      <c r="AV374" s="101"/>
      <c r="AW374" s="101"/>
      <c r="AX374" s="101"/>
      <c r="AY374" s="101"/>
      <c r="AZ374" s="101"/>
      <c r="BA374" s="101"/>
      <c r="BB374" s="101"/>
      <c r="BC374" s="101"/>
      <c r="BD374" s="101"/>
      <c r="BE374" s="101"/>
      <c r="BF374" s="101"/>
      <c r="BG374" s="101"/>
    </row>
    <row r="375" spans="3:59" ht="23.1" customHeight="1">
      <c r="C375" s="59"/>
      <c r="E375" t="s">
        <v>152</v>
      </c>
      <c r="K375" t="s">
        <v>34</v>
      </c>
      <c r="AL375" s="101"/>
      <c r="AM375" s="101"/>
      <c r="AN375" s="101"/>
      <c r="AO375" s="101"/>
      <c r="AP375" s="101"/>
      <c r="AQ375" s="101"/>
      <c r="AR375" s="101"/>
      <c r="AS375" s="101"/>
      <c r="AT375" s="101"/>
      <c r="AU375" s="101"/>
      <c r="AV375" s="101"/>
      <c r="AW375" s="101"/>
      <c r="AX375" s="101"/>
      <c r="AY375" s="101"/>
      <c r="AZ375" s="101"/>
      <c r="BA375" s="101"/>
      <c r="BB375" s="101"/>
      <c r="BC375" s="101"/>
      <c r="BD375" s="101"/>
      <c r="BE375" s="101"/>
      <c r="BF375" s="101"/>
      <c r="BG375" s="101"/>
    </row>
    <row r="376" spans="3:59" ht="23.1" customHeight="1">
      <c r="E376" t="s">
        <v>18</v>
      </c>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L376" s="101"/>
      <c r="AM376" s="101"/>
      <c r="AN376" s="101"/>
      <c r="AO376" s="101"/>
      <c r="AP376" s="101"/>
      <c r="AQ376" s="101"/>
      <c r="AR376" s="101"/>
      <c r="AS376" s="101"/>
      <c r="AT376" s="101"/>
      <c r="AU376" s="101"/>
      <c r="AV376" s="101"/>
      <c r="AW376" s="101"/>
      <c r="AX376" s="101"/>
      <c r="AY376" s="101"/>
      <c r="AZ376" s="101"/>
      <c r="BA376" s="101"/>
      <c r="BB376" s="101"/>
      <c r="BC376" s="101"/>
      <c r="BD376" s="101"/>
      <c r="BE376" s="101"/>
      <c r="BF376" s="101"/>
      <c r="BG376" s="101"/>
    </row>
    <row r="377" spans="3:59" ht="23.1" customHeight="1"/>
    <row r="378" spans="3:59" ht="23.1" customHeight="1">
      <c r="C378" s="12" t="s">
        <v>435</v>
      </c>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row>
    <row r="379" spans="3:59" ht="23.1" customHeight="1">
      <c r="AL379" s="101"/>
      <c r="AM379" s="101"/>
      <c r="AN379" s="101"/>
      <c r="AO379" s="101"/>
      <c r="AP379" s="101"/>
      <c r="AQ379" s="101"/>
      <c r="AR379" s="101"/>
      <c r="AS379" s="101"/>
      <c r="AT379" s="101"/>
      <c r="AU379" s="101"/>
      <c r="AV379" s="101"/>
      <c r="AW379" s="101"/>
      <c r="AX379" s="101"/>
      <c r="AY379" s="101"/>
      <c r="AZ379" s="101"/>
      <c r="BA379" s="101"/>
      <c r="BB379" s="101"/>
      <c r="BC379" s="101"/>
      <c r="BD379" s="101"/>
      <c r="BE379" s="101"/>
      <c r="BF379" s="101"/>
      <c r="BG379" s="101"/>
    </row>
    <row r="380" spans="3:59" ht="23.1" customHeight="1">
      <c r="C380" s="59"/>
      <c r="E380" t="s">
        <v>344</v>
      </c>
      <c r="K380" t="s">
        <v>34</v>
      </c>
      <c r="AL380" s="101"/>
      <c r="AM380" s="101"/>
      <c r="AN380" s="101"/>
      <c r="AO380" s="101"/>
      <c r="AP380" s="101"/>
      <c r="AQ380" s="101"/>
      <c r="AR380" s="101"/>
      <c r="AS380" s="101"/>
      <c r="AT380" s="101"/>
      <c r="AU380" s="101"/>
      <c r="AV380" s="101"/>
      <c r="AW380" s="101"/>
      <c r="AX380" s="101"/>
      <c r="AY380" s="101"/>
      <c r="AZ380" s="101"/>
      <c r="BA380" s="101"/>
      <c r="BB380" s="101"/>
      <c r="BC380" s="101"/>
      <c r="BD380" s="101"/>
      <c r="BE380" s="101"/>
      <c r="BF380" s="101"/>
      <c r="BG380" s="101"/>
    </row>
    <row r="381" spans="3:59" ht="23.1" customHeight="1">
      <c r="E381" t="s">
        <v>18</v>
      </c>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L381" s="101"/>
      <c r="AM381" s="101"/>
      <c r="AN381" s="101"/>
      <c r="AO381" s="101"/>
      <c r="AP381" s="101"/>
      <c r="AQ381" s="101"/>
      <c r="AR381" s="101"/>
      <c r="AS381" s="101"/>
      <c r="AT381" s="101"/>
      <c r="AU381" s="101"/>
      <c r="AV381" s="101"/>
      <c r="AW381" s="101"/>
      <c r="AX381" s="101"/>
      <c r="AY381" s="101"/>
      <c r="AZ381" s="101"/>
      <c r="BA381" s="101"/>
      <c r="BB381" s="101"/>
      <c r="BC381" s="101"/>
      <c r="BD381" s="101"/>
      <c r="BE381" s="101"/>
      <c r="BF381" s="101"/>
      <c r="BG381" s="101"/>
    </row>
    <row r="382" spans="3:59" ht="23.1" customHeight="1"/>
    <row r="383" spans="3:59" ht="23.1" customHeight="1">
      <c r="C383" s="12" t="s">
        <v>443</v>
      </c>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row>
    <row r="384" spans="3:59" ht="23.1" customHeight="1">
      <c r="AL384" s="101"/>
      <c r="AM384" s="101"/>
      <c r="AN384" s="101"/>
      <c r="AO384" s="101"/>
      <c r="AP384" s="101"/>
      <c r="AQ384" s="101"/>
      <c r="AR384" s="101"/>
      <c r="AS384" s="101"/>
      <c r="AT384" s="101"/>
      <c r="AU384" s="101"/>
      <c r="AV384" s="101"/>
      <c r="AW384" s="101"/>
      <c r="AX384" s="101"/>
      <c r="AY384" s="101"/>
      <c r="AZ384" s="101"/>
      <c r="BA384" s="101"/>
      <c r="BB384" s="101"/>
      <c r="BC384" s="101"/>
      <c r="BD384" s="101"/>
      <c r="BE384" s="101"/>
      <c r="BF384" s="101"/>
      <c r="BG384" s="101"/>
    </row>
    <row r="385" spans="3:59" ht="23.1" customHeight="1">
      <c r="C385" s="59"/>
      <c r="E385" t="s">
        <v>154</v>
      </c>
      <c r="K385" t="s">
        <v>155</v>
      </c>
      <c r="AL385" s="101"/>
      <c r="AM385" s="101"/>
      <c r="AN385" s="101"/>
      <c r="AO385" s="101"/>
      <c r="AP385" s="101"/>
      <c r="AQ385" s="101"/>
      <c r="AR385" s="101"/>
      <c r="AS385" s="101"/>
      <c r="AT385" s="101"/>
      <c r="AU385" s="101"/>
      <c r="AV385" s="101"/>
      <c r="AW385" s="101"/>
      <c r="AX385" s="101"/>
      <c r="AY385" s="101"/>
      <c r="AZ385" s="101"/>
      <c r="BA385" s="101"/>
      <c r="BB385" s="101"/>
      <c r="BC385" s="101"/>
      <c r="BD385" s="101"/>
      <c r="BE385" s="101"/>
      <c r="BF385" s="101"/>
      <c r="BG385" s="101"/>
    </row>
    <row r="386" spans="3:59" ht="23.1" customHeight="1">
      <c r="E386" t="s">
        <v>18</v>
      </c>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L386" s="101"/>
      <c r="AM386" s="101"/>
      <c r="AN386" s="101"/>
      <c r="AO386" s="101"/>
      <c r="AP386" s="101"/>
      <c r="AQ386" s="101"/>
      <c r="AR386" s="101"/>
      <c r="AS386" s="101"/>
      <c r="AT386" s="101"/>
      <c r="AU386" s="101"/>
      <c r="AV386" s="101"/>
      <c r="AW386" s="101"/>
      <c r="AX386" s="101"/>
      <c r="AY386" s="101"/>
      <c r="AZ386" s="101"/>
      <c r="BA386" s="101"/>
      <c r="BB386" s="101"/>
      <c r="BC386" s="101"/>
      <c r="BD386" s="101"/>
      <c r="BE386" s="101"/>
      <c r="BF386" s="101"/>
      <c r="BG386" s="101"/>
    </row>
    <row r="387" spans="3:59" ht="23.1" customHeight="1"/>
    <row r="388" spans="3:59" ht="23.1" customHeight="1">
      <c r="C388" s="12" t="s">
        <v>444</v>
      </c>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row>
    <row r="389" spans="3:59" ht="23.1" customHeight="1">
      <c r="AL389" s="101"/>
      <c r="AM389" s="101"/>
      <c r="AN389" s="101"/>
      <c r="AO389" s="101"/>
      <c r="AP389" s="101"/>
      <c r="AQ389" s="101"/>
      <c r="AR389" s="101"/>
      <c r="AS389" s="101"/>
      <c r="AT389" s="101"/>
      <c r="AU389" s="101"/>
      <c r="AV389" s="101"/>
      <c r="AW389" s="101"/>
      <c r="AX389" s="101"/>
      <c r="AY389" s="101"/>
      <c r="AZ389" s="101"/>
      <c r="BA389" s="101"/>
      <c r="BB389" s="101"/>
      <c r="BC389" s="101"/>
      <c r="BD389" s="101"/>
      <c r="BE389" s="101"/>
      <c r="BF389" s="101"/>
      <c r="BG389" s="101"/>
    </row>
    <row r="390" spans="3:59" ht="23.1" customHeight="1">
      <c r="C390" s="129" t="str">
        <f>Year3&amp;"年度"</f>
        <v>2023年度</v>
      </c>
      <c r="D390" s="129"/>
      <c r="E390" s="129"/>
      <c r="F390" s="129"/>
      <c r="G390" s="129"/>
      <c r="H390" s="145"/>
      <c r="I390" s="145"/>
      <c r="J390" s="145"/>
      <c r="K390" s="145"/>
      <c r="L390" s="145"/>
      <c r="M390" s="18" t="s">
        <v>153</v>
      </c>
      <c r="N390" s="129" t="str">
        <f>Year2&amp;"年度"</f>
        <v>2024年度</v>
      </c>
      <c r="O390" s="129"/>
      <c r="P390" s="129"/>
      <c r="Q390" s="129"/>
      <c r="R390" s="129"/>
      <c r="S390" s="145"/>
      <c r="T390" s="145"/>
      <c r="U390" s="145"/>
      <c r="V390" s="145"/>
      <c r="W390" s="145"/>
      <c r="X390" s="18" t="s">
        <v>153</v>
      </c>
      <c r="AL390" s="101"/>
      <c r="AM390" s="101"/>
      <c r="AN390" s="101"/>
      <c r="AO390" s="101"/>
      <c r="AP390" s="101"/>
      <c r="AQ390" s="101"/>
      <c r="AR390" s="101"/>
      <c r="AS390" s="101"/>
      <c r="AT390" s="101"/>
      <c r="AU390" s="101"/>
      <c r="AV390" s="101"/>
      <c r="AW390" s="101"/>
      <c r="AX390" s="101"/>
      <c r="AY390" s="101"/>
      <c r="AZ390" s="101"/>
      <c r="BA390" s="101"/>
      <c r="BB390" s="101"/>
      <c r="BC390" s="101"/>
      <c r="BD390" s="101"/>
      <c r="BE390" s="101"/>
      <c r="BF390" s="101"/>
      <c r="BG390" s="101"/>
    </row>
    <row r="391" spans="3:59" ht="23.1" customHeight="1"/>
    <row r="392" spans="3:59" ht="23.1" customHeight="1">
      <c r="C392" s="12" t="s">
        <v>436</v>
      </c>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row>
    <row r="393" spans="3:59" ht="23.1" customHeight="1">
      <c r="AL393" s="101"/>
      <c r="AM393" s="101"/>
      <c r="AN393" s="101"/>
      <c r="AO393" s="101"/>
      <c r="AP393" s="101"/>
      <c r="AQ393" s="101"/>
      <c r="AR393" s="101"/>
      <c r="AS393" s="101"/>
      <c r="AT393" s="101"/>
      <c r="AU393" s="101"/>
      <c r="AV393" s="101"/>
      <c r="AW393" s="101"/>
      <c r="AX393" s="101"/>
      <c r="AY393" s="101"/>
      <c r="AZ393" s="101"/>
      <c r="BA393" s="101"/>
      <c r="BB393" s="101"/>
      <c r="BC393" s="101"/>
      <c r="BD393" s="101"/>
      <c r="BE393" s="101"/>
      <c r="BF393" s="101"/>
      <c r="BG393" s="101"/>
    </row>
    <row r="394" spans="3:59" ht="23.1" customHeight="1">
      <c r="C394" s="121"/>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3"/>
      <c r="AL394" s="101"/>
      <c r="AM394" s="101"/>
      <c r="AN394" s="101"/>
      <c r="AO394" s="101"/>
      <c r="AP394" s="101"/>
      <c r="AQ394" s="101"/>
      <c r="AR394" s="101"/>
      <c r="AS394" s="101"/>
      <c r="AT394" s="101"/>
      <c r="AU394" s="101"/>
      <c r="AV394" s="101"/>
      <c r="AW394" s="101"/>
      <c r="AX394" s="101"/>
      <c r="AY394" s="101"/>
      <c r="AZ394" s="101"/>
      <c r="BA394" s="101"/>
      <c r="BB394" s="101"/>
      <c r="BC394" s="101"/>
      <c r="BD394" s="101"/>
      <c r="BE394" s="101"/>
      <c r="BF394" s="101"/>
      <c r="BG394" s="101"/>
    </row>
    <row r="395" spans="3:59" ht="23.1" customHeight="1">
      <c r="C395" s="124"/>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6"/>
      <c r="AL395" s="101"/>
      <c r="AM395" s="101"/>
      <c r="AN395" s="101"/>
      <c r="AO395" s="101"/>
      <c r="AP395" s="101"/>
      <c r="AQ395" s="101"/>
      <c r="AR395" s="101"/>
      <c r="AS395" s="101"/>
      <c r="AT395" s="101"/>
      <c r="AU395" s="101"/>
      <c r="AV395" s="101"/>
      <c r="AW395" s="101"/>
      <c r="AX395" s="101"/>
      <c r="AY395" s="101"/>
      <c r="AZ395" s="101"/>
      <c r="BA395" s="101"/>
      <c r="BB395" s="101"/>
      <c r="BC395" s="101"/>
      <c r="BD395" s="101"/>
      <c r="BE395" s="101"/>
      <c r="BF395" s="101"/>
      <c r="BG395" s="101"/>
    </row>
    <row r="396" spans="3:59" ht="23.1" customHeight="1"/>
    <row r="397" spans="3:59" ht="23.1" customHeight="1">
      <c r="C397" s="12" t="s">
        <v>437</v>
      </c>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row>
    <row r="398" spans="3:59" ht="23.1" customHeight="1">
      <c r="AL398" s="101"/>
      <c r="AM398" s="101"/>
      <c r="AN398" s="101"/>
      <c r="AO398" s="101"/>
      <c r="AP398" s="101"/>
      <c r="AQ398" s="101"/>
      <c r="AR398" s="101"/>
      <c r="AS398" s="101"/>
      <c r="AT398" s="101"/>
      <c r="AU398" s="101"/>
      <c r="AV398" s="101"/>
      <c r="AW398" s="101"/>
      <c r="AX398" s="101"/>
      <c r="AY398" s="101"/>
      <c r="AZ398" s="101"/>
      <c r="BA398" s="101"/>
      <c r="BB398" s="101"/>
      <c r="BC398" s="101"/>
      <c r="BD398" s="101"/>
      <c r="BE398" s="101"/>
      <c r="BF398" s="101"/>
      <c r="BG398" s="101"/>
    </row>
    <row r="399" spans="3:59" ht="23.1" customHeight="1">
      <c r="C399" s="59"/>
      <c r="E399" t="s">
        <v>438</v>
      </c>
      <c r="J399" t="s">
        <v>439</v>
      </c>
      <c r="P399" t="s">
        <v>89</v>
      </c>
      <c r="AL399" s="101"/>
      <c r="AM399" s="101"/>
      <c r="AN399" s="101"/>
      <c r="AO399" s="101"/>
      <c r="AP399" s="101"/>
      <c r="AQ399" s="101"/>
      <c r="AR399" s="101"/>
      <c r="AS399" s="101"/>
      <c r="AT399" s="101"/>
      <c r="AU399" s="101"/>
      <c r="AV399" s="101"/>
      <c r="AW399" s="101"/>
      <c r="AX399" s="101"/>
      <c r="AY399" s="101"/>
      <c r="AZ399" s="101"/>
      <c r="BA399" s="101"/>
      <c r="BB399" s="101"/>
      <c r="BC399" s="101"/>
      <c r="BD399" s="101"/>
      <c r="BE399" s="101"/>
      <c r="BF399" s="101"/>
      <c r="BG399" s="101"/>
    </row>
    <row r="400" spans="3:59" ht="23.1" customHeight="1">
      <c r="E400" t="s">
        <v>13</v>
      </c>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L400" s="101"/>
      <c r="AM400" s="101"/>
      <c r="AN400" s="101"/>
      <c r="AO400" s="101"/>
      <c r="AP400" s="101"/>
      <c r="AQ400" s="101"/>
      <c r="AR400" s="101"/>
      <c r="AS400" s="101"/>
      <c r="AT400" s="101"/>
      <c r="AU400" s="101"/>
      <c r="AV400" s="101"/>
      <c r="AW400" s="101"/>
      <c r="AX400" s="101"/>
      <c r="AY400" s="101"/>
      <c r="AZ400" s="101"/>
      <c r="BA400" s="101"/>
      <c r="BB400" s="101"/>
      <c r="BC400" s="101"/>
      <c r="BD400" s="101"/>
      <c r="BE400" s="101"/>
      <c r="BF400" s="101"/>
      <c r="BG400" s="101"/>
    </row>
    <row r="401" spans="3:59" ht="23.1" customHeight="1"/>
    <row r="402" spans="3:59" ht="23.1" customHeight="1">
      <c r="C402" s="10" t="s">
        <v>440</v>
      </c>
      <c r="H402" s="16"/>
    </row>
    <row r="403" spans="3:59" ht="23.1" customHeight="1">
      <c r="C403" s="139"/>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1"/>
    </row>
    <row r="404" spans="3:59" ht="23.1" customHeight="1">
      <c r="C404" s="142"/>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c r="AA404" s="143"/>
      <c r="AB404" s="143"/>
      <c r="AC404" s="143"/>
      <c r="AD404" s="143"/>
      <c r="AE404" s="143"/>
      <c r="AF404" s="143"/>
      <c r="AG404" s="143"/>
      <c r="AH404" s="143"/>
      <c r="AI404" s="144"/>
    </row>
    <row r="405" spans="3:59" ht="23.1" customHeight="1"/>
    <row r="406" spans="3:59" ht="23.1" customHeight="1">
      <c r="C406" s="12" t="s">
        <v>441</v>
      </c>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row>
    <row r="407" spans="3:59" ht="23.1" customHeight="1">
      <c r="C407" s="12" t="s">
        <v>442</v>
      </c>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row>
    <row r="408" spans="3:59" ht="23.1" customHeight="1">
      <c r="AL408" s="101"/>
      <c r="AM408" s="101"/>
      <c r="AN408" s="101"/>
      <c r="AO408" s="101"/>
      <c r="AP408" s="101"/>
      <c r="AQ408" s="101"/>
      <c r="AR408" s="101"/>
      <c r="AS408" s="101"/>
      <c r="AT408" s="101"/>
      <c r="AU408" s="101"/>
      <c r="AV408" s="101"/>
      <c r="AW408" s="101"/>
      <c r="AX408" s="101"/>
      <c r="AY408" s="101"/>
      <c r="AZ408" s="101"/>
      <c r="BA408" s="101"/>
      <c r="BB408" s="101"/>
      <c r="BC408" s="101"/>
      <c r="BD408" s="101"/>
      <c r="BE408" s="101"/>
      <c r="BF408" s="101"/>
      <c r="BG408" s="101"/>
    </row>
    <row r="409" spans="3:59" ht="23.1" customHeight="1">
      <c r="C409" s="59"/>
      <c r="E409" t="s">
        <v>31</v>
      </c>
      <c r="K409" t="s">
        <v>34</v>
      </c>
      <c r="AL409" s="101"/>
      <c r="AM409" s="101"/>
      <c r="AN409" s="101"/>
      <c r="AO409" s="101"/>
      <c r="AP409" s="101"/>
      <c r="AQ409" s="101"/>
      <c r="AR409" s="101"/>
      <c r="AS409" s="101"/>
      <c r="AT409" s="101"/>
      <c r="AU409" s="101"/>
      <c r="AV409" s="101"/>
      <c r="AW409" s="101"/>
      <c r="AX409" s="101"/>
      <c r="AY409" s="101"/>
      <c r="AZ409" s="101"/>
      <c r="BA409" s="101"/>
      <c r="BB409" s="101"/>
      <c r="BC409" s="101"/>
      <c r="BD409" s="101"/>
      <c r="BE409" s="101"/>
      <c r="BF409" s="101"/>
      <c r="BG409" s="101"/>
    </row>
    <row r="410" spans="3:59" ht="23.1" customHeight="1">
      <c r="E410" t="s">
        <v>18</v>
      </c>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L410" s="101"/>
      <c r="AM410" s="101"/>
      <c r="AN410" s="101"/>
      <c r="AO410" s="101"/>
      <c r="AP410" s="101"/>
      <c r="AQ410" s="101"/>
      <c r="AR410" s="101"/>
      <c r="AS410" s="101"/>
      <c r="AT410" s="101"/>
      <c r="AU410" s="101"/>
      <c r="AV410" s="101"/>
      <c r="AW410" s="101"/>
      <c r="AX410" s="101"/>
      <c r="AY410" s="101"/>
      <c r="AZ410" s="101"/>
      <c r="BA410" s="101"/>
      <c r="BB410" s="101"/>
      <c r="BC410" s="101"/>
      <c r="BD410" s="101"/>
      <c r="BE410" s="101"/>
      <c r="BF410" s="101"/>
      <c r="BG410" s="101"/>
    </row>
    <row r="411" spans="3:59" ht="23.1" customHeight="1"/>
    <row r="412" spans="3:59" ht="23.1" customHeight="1">
      <c r="C412" s="12" t="s">
        <v>445</v>
      </c>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row>
    <row r="413" spans="3:59" ht="23.1" customHeight="1">
      <c r="AL413" s="101"/>
      <c r="AM413" s="101"/>
      <c r="AN413" s="101"/>
      <c r="AO413" s="101"/>
      <c r="AP413" s="101"/>
      <c r="AQ413" s="101"/>
      <c r="AR413" s="101"/>
      <c r="AS413" s="101"/>
      <c r="AT413" s="101"/>
      <c r="AU413" s="101"/>
      <c r="AV413" s="101"/>
      <c r="AW413" s="101"/>
      <c r="AX413" s="101"/>
      <c r="AY413" s="101"/>
      <c r="AZ413" s="101"/>
      <c r="BA413" s="101"/>
      <c r="BB413" s="101"/>
      <c r="BC413" s="101"/>
      <c r="BD413" s="101"/>
      <c r="BE413" s="101"/>
      <c r="BF413" s="101"/>
      <c r="BG413" s="101"/>
    </row>
    <row r="414" spans="3:59" ht="23.1" customHeight="1">
      <c r="C414" s="59"/>
      <c r="E414" t="s">
        <v>31</v>
      </c>
      <c r="K414" t="s">
        <v>34</v>
      </c>
      <c r="AL414" s="101"/>
      <c r="AM414" s="101"/>
      <c r="AN414" s="101"/>
      <c r="AO414" s="101"/>
      <c r="AP414" s="101"/>
      <c r="AQ414" s="101"/>
      <c r="AR414" s="101"/>
      <c r="AS414" s="101"/>
      <c r="AT414" s="101"/>
      <c r="AU414" s="101"/>
      <c r="AV414" s="101"/>
      <c r="AW414" s="101"/>
      <c r="AX414" s="101"/>
      <c r="AY414" s="101"/>
      <c r="AZ414" s="101"/>
      <c r="BA414" s="101"/>
      <c r="BB414" s="101"/>
      <c r="BC414" s="101"/>
      <c r="BD414" s="101"/>
      <c r="BE414" s="101"/>
      <c r="BF414" s="101"/>
      <c r="BG414" s="101"/>
    </row>
    <row r="415" spans="3:59" ht="23.1" customHeight="1">
      <c r="E415" t="s">
        <v>18</v>
      </c>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L415" s="101"/>
      <c r="AM415" s="101"/>
      <c r="AN415" s="101"/>
      <c r="AO415" s="101"/>
      <c r="AP415" s="101"/>
      <c r="AQ415" s="101"/>
      <c r="AR415" s="101"/>
      <c r="AS415" s="101"/>
      <c r="AT415" s="101"/>
      <c r="AU415" s="101"/>
      <c r="AV415" s="101"/>
      <c r="AW415" s="101"/>
      <c r="AX415" s="101"/>
      <c r="AY415" s="101"/>
      <c r="AZ415" s="101"/>
      <c r="BA415" s="101"/>
      <c r="BB415" s="101"/>
      <c r="BC415" s="101"/>
      <c r="BD415" s="101"/>
      <c r="BE415" s="101"/>
      <c r="BF415" s="101"/>
      <c r="BG415" s="101"/>
    </row>
    <row r="416" spans="3:59" ht="23.1" customHeight="1"/>
    <row r="417" spans="2:59" ht="23.1" customHeight="1">
      <c r="C417" s="12" t="s">
        <v>446</v>
      </c>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row>
    <row r="418" spans="2:59" ht="23.1" customHeight="1">
      <c r="AL418" s="101"/>
      <c r="AM418" s="101"/>
      <c r="AN418" s="101"/>
      <c r="AO418" s="101"/>
      <c r="AP418" s="101"/>
      <c r="AQ418" s="101"/>
      <c r="AR418" s="101"/>
      <c r="AS418" s="101"/>
      <c r="AT418" s="101"/>
      <c r="AU418" s="101"/>
      <c r="AV418" s="101"/>
      <c r="AW418" s="101"/>
      <c r="AX418" s="101"/>
      <c r="AY418" s="101"/>
      <c r="AZ418" s="101"/>
      <c r="BA418" s="101"/>
      <c r="BB418" s="101"/>
      <c r="BC418" s="101"/>
      <c r="BD418" s="101"/>
      <c r="BE418" s="101"/>
      <c r="BF418" s="101"/>
      <c r="BG418" s="101"/>
    </row>
    <row r="419" spans="2:59" ht="23.1" customHeight="1">
      <c r="C419" s="129" t="str">
        <f>Year3&amp;"年度"</f>
        <v>2023年度</v>
      </c>
      <c r="D419" s="129"/>
      <c r="E419" s="129"/>
      <c r="F419" s="129"/>
      <c r="G419" s="129"/>
      <c r="H419" s="145"/>
      <c r="I419" s="145"/>
      <c r="J419" s="145"/>
      <c r="K419" s="145"/>
      <c r="L419" s="145"/>
      <c r="M419" s="18" t="s">
        <v>153</v>
      </c>
      <c r="N419" s="129" t="str">
        <f>Year2&amp;"年度"</f>
        <v>2024年度</v>
      </c>
      <c r="O419" s="129"/>
      <c r="P419" s="129"/>
      <c r="Q419" s="129"/>
      <c r="R419" s="129"/>
      <c r="S419" s="145"/>
      <c r="T419" s="145"/>
      <c r="U419" s="145"/>
      <c r="V419" s="145"/>
      <c r="W419" s="145"/>
      <c r="X419" s="18" t="s">
        <v>153</v>
      </c>
      <c r="AL419" s="101"/>
      <c r="AM419" s="101"/>
      <c r="AN419" s="101"/>
      <c r="AO419" s="101"/>
      <c r="AP419" s="101"/>
      <c r="AQ419" s="101"/>
      <c r="AR419" s="101"/>
      <c r="AS419" s="101"/>
      <c r="AT419" s="101"/>
      <c r="AU419" s="101"/>
      <c r="AV419" s="101"/>
      <c r="AW419" s="101"/>
      <c r="AX419" s="101"/>
      <c r="AY419" s="101"/>
      <c r="AZ419" s="101"/>
      <c r="BA419" s="101"/>
      <c r="BB419" s="101"/>
      <c r="BC419" s="101"/>
      <c r="BD419" s="101"/>
      <c r="BE419" s="101"/>
      <c r="BF419" s="101"/>
      <c r="BG419" s="101"/>
    </row>
    <row r="420" spans="2:59" ht="23.1" customHeight="1">
      <c r="C420" s="8" t="s">
        <v>447</v>
      </c>
      <c r="AL420" s="101"/>
      <c r="AM420" s="101"/>
      <c r="AN420" s="101"/>
      <c r="AO420" s="101"/>
      <c r="AP420" s="101"/>
      <c r="AQ420" s="101"/>
      <c r="AR420" s="101"/>
      <c r="AS420" s="101"/>
      <c r="AT420" s="101"/>
      <c r="AU420" s="101"/>
      <c r="AV420" s="101"/>
      <c r="AW420" s="101"/>
      <c r="AX420" s="101"/>
      <c r="AY420" s="101"/>
      <c r="AZ420" s="101"/>
      <c r="BA420" s="101"/>
      <c r="BB420" s="101"/>
      <c r="BC420" s="101"/>
      <c r="BD420" s="101"/>
      <c r="BE420" s="101"/>
      <c r="BF420" s="101"/>
      <c r="BG420" s="101"/>
    </row>
    <row r="421" spans="2:59" ht="23.1" customHeight="1"/>
    <row r="422" spans="2:59" ht="23.1" customHeight="1">
      <c r="C422" s="10" t="s">
        <v>448</v>
      </c>
      <c r="H422" s="16"/>
    </row>
    <row r="423" spans="2:59" ht="23.1" customHeight="1">
      <c r="C423" s="139"/>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1"/>
    </row>
    <row r="424" spans="2:59" ht="23.1" customHeight="1">
      <c r="C424" s="142"/>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c r="AA424" s="143"/>
      <c r="AB424" s="143"/>
      <c r="AC424" s="143"/>
      <c r="AD424" s="143"/>
      <c r="AE424" s="143"/>
      <c r="AF424" s="143"/>
      <c r="AG424" s="143"/>
      <c r="AH424" s="143"/>
      <c r="AI424" s="144"/>
    </row>
    <row r="425" spans="2:59" ht="23.1" customHeight="1"/>
    <row r="426" spans="2:59" ht="23.1" customHeight="1"/>
    <row r="427" spans="2:59" ht="23.1" customHeight="1">
      <c r="B427" s="134" t="s">
        <v>345</v>
      </c>
      <c r="C427" s="134"/>
      <c r="D427" s="4" t="s">
        <v>449</v>
      </c>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row>
    <row r="428" spans="2:59" ht="23.1" customHeight="1"/>
    <row r="429" spans="2:59" ht="23.1" customHeight="1">
      <c r="C429" s="12" t="s">
        <v>450</v>
      </c>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row>
    <row r="430" spans="2:59" ht="23.1" customHeight="1">
      <c r="AL430" s="101"/>
      <c r="AM430" s="101"/>
      <c r="AN430" s="101"/>
      <c r="AO430" s="101"/>
      <c r="AP430" s="101"/>
      <c r="AQ430" s="101"/>
      <c r="AR430" s="101"/>
      <c r="AS430" s="101"/>
      <c r="AT430" s="101"/>
      <c r="AU430" s="101"/>
      <c r="AV430" s="101"/>
      <c r="AW430" s="101"/>
      <c r="AX430" s="101"/>
      <c r="AY430" s="101"/>
      <c r="AZ430" s="101"/>
      <c r="BA430" s="101"/>
      <c r="BB430" s="101"/>
      <c r="BC430" s="101"/>
      <c r="BD430" s="101"/>
      <c r="BE430" s="101"/>
      <c r="BF430" s="101"/>
      <c r="BG430" s="101"/>
    </row>
    <row r="431" spans="2:59" ht="23.1" customHeight="1">
      <c r="C431" s="59"/>
      <c r="E431" t="s">
        <v>453</v>
      </c>
      <c r="L431" t="s">
        <v>451</v>
      </c>
      <c r="U431" t="s">
        <v>454</v>
      </c>
      <c r="AD431" t="s">
        <v>452</v>
      </c>
      <c r="AL431" s="101"/>
      <c r="AM431" s="101"/>
      <c r="AN431" s="101"/>
      <c r="AO431" s="101"/>
      <c r="AP431" s="101"/>
      <c r="AQ431" s="101"/>
      <c r="AR431" s="101"/>
      <c r="AS431" s="101"/>
      <c r="AT431" s="101"/>
      <c r="AU431" s="101"/>
      <c r="AV431" s="101"/>
      <c r="AW431" s="101"/>
      <c r="AX431" s="101"/>
      <c r="AY431" s="101"/>
      <c r="AZ431" s="101"/>
      <c r="BA431" s="101"/>
      <c r="BB431" s="101"/>
      <c r="BC431" s="101"/>
      <c r="BD431" s="101"/>
      <c r="BE431" s="101"/>
      <c r="BF431" s="101"/>
      <c r="BG431" s="101"/>
    </row>
    <row r="432" spans="2:59" ht="23.1" customHeight="1">
      <c r="E432" t="s">
        <v>29</v>
      </c>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L432" s="101"/>
      <c r="AM432" s="101"/>
      <c r="AN432" s="101"/>
      <c r="AO432" s="101"/>
      <c r="AP432" s="101"/>
      <c r="AQ432" s="101"/>
      <c r="AR432" s="101"/>
      <c r="AS432" s="101"/>
      <c r="AT432" s="101"/>
      <c r="AU432" s="101"/>
      <c r="AV432" s="101"/>
      <c r="AW432" s="101"/>
      <c r="AX432" s="101"/>
      <c r="AY432" s="101"/>
      <c r="AZ432" s="101"/>
      <c r="BA432" s="101"/>
      <c r="BB432" s="101"/>
      <c r="BC432" s="101"/>
      <c r="BD432" s="101"/>
      <c r="BE432" s="101"/>
      <c r="BF432" s="101"/>
      <c r="BG432" s="101"/>
    </row>
    <row r="433" spans="3:59" ht="23.1" customHeight="1">
      <c r="AL433" s="101"/>
      <c r="AM433" s="101"/>
      <c r="AN433" s="101"/>
      <c r="AO433" s="101"/>
      <c r="AP433" s="101"/>
      <c r="AQ433" s="101"/>
      <c r="AR433" s="101"/>
      <c r="AS433" s="101"/>
      <c r="AT433" s="101"/>
      <c r="AU433" s="101"/>
      <c r="AV433" s="101"/>
      <c r="AW433" s="101"/>
      <c r="AX433" s="101"/>
      <c r="AY433" s="101"/>
      <c r="AZ433" s="101"/>
      <c r="BA433" s="101"/>
      <c r="BB433" s="101"/>
      <c r="BC433" s="101"/>
      <c r="BD433" s="101"/>
      <c r="BE433" s="101"/>
      <c r="BF433" s="101"/>
      <c r="BG433" s="101"/>
    </row>
    <row r="434" spans="3:59" ht="23.1" customHeight="1">
      <c r="C434" s="12" t="s">
        <v>455</v>
      </c>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L434" s="101"/>
      <c r="AM434" s="101"/>
      <c r="AN434" s="101"/>
      <c r="AO434" s="101"/>
      <c r="AP434" s="101"/>
      <c r="AQ434" s="101"/>
      <c r="AR434" s="101"/>
      <c r="AS434" s="101"/>
      <c r="AT434" s="101"/>
      <c r="AU434" s="101"/>
      <c r="AV434" s="101"/>
      <c r="AW434" s="101"/>
      <c r="AX434" s="101"/>
      <c r="AY434" s="101"/>
      <c r="AZ434" s="101"/>
      <c r="BA434" s="101"/>
      <c r="BB434" s="101"/>
      <c r="BC434" s="101"/>
      <c r="BD434" s="101"/>
      <c r="BE434" s="101"/>
      <c r="BF434" s="101"/>
      <c r="BG434" s="101"/>
    </row>
    <row r="435" spans="3:59" ht="23.1" customHeight="1">
      <c r="AL435" s="101"/>
      <c r="AM435" s="101"/>
      <c r="AN435" s="101"/>
      <c r="AO435" s="101"/>
      <c r="AP435" s="101"/>
      <c r="AQ435" s="101"/>
      <c r="AR435" s="101"/>
      <c r="AS435" s="101"/>
      <c r="AT435" s="101"/>
      <c r="AU435" s="101"/>
      <c r="AV435" s="101"/>
      <c r="AW435" s="101"/>
      <c r="AX435" s="101"/>
      <c r="AY435" s="101"/>
      <c r="AZ435" s="101"/>
      <c r="BA435" s="101"/>
      <c r="BB435" s="101"/>
      <c r="BC435" s="101"/>
      <c r="BD435" s="101"/>
      <c r="BE435" s="101"/>
      <c r="BF435" s="101"/>
      <c r="BG435" s="101"/>
    </row>
    <row r="436" spans="3:59" ht="23.1" customHeight="1">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c r="AA436" s="156"/>
      <c r="AB436" s="156"/>
      <c r="AC436" s="156"/>
      <c r="AD436" s="156"/>
      <c r="AE436" s="156"/>
      <c r="AF436" s="156"/>
      <c r="AG436" s="156"/>
      <c r="AH436" s="156"/>
      <c r="AI436" s="156"/>
      <c r="AL436" s="101"/>
      <c r="AM436" s="101"/>
      <c r="AN436" s="101"/>
      <c r="AO436" s="101"/>
      <c r="AP436" s="101"/>
      <c r="AQ436" s="101"/>
      <c r="AR436" s="101"/>
      <c r="AS436" s="101"/>
      <c r="AT436" s="101"/>
      <c r="AU436" s="101"/>
      <c r="AV436" s="101"/>
      <c r="AW436" s="101"/>
      <c r="AX436" s="101"/>
      <c r="AY436" s="101"/>
      <c r="AZ436" s="101"/>
      <c r="BA436" s="101"/>
      <c r="BB436" s="101"/>
      <c r="BC436" s="101"/>
      <c r="BD436" s="101"/>
      <c r="BE436" s="101"/>
      <c r="BF436" s="101"/>
      <c r="BG436" s="101"/>
    </row>
    <row r="437" spans="3:59" ht="23.1" customHeight="1">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c r="AA437" s="156"/>
      <c r="AB437" s="156"/>
      <c r="AC437" s="156"/>
      <c r="AD437" s="156"/>
      <c r="AE437" s="156"/>
      <c r="AF437" s="156"/>
      <c r="AG437" s="156"/>
      <c r="AH437" s="156"/>
      <c r="AI437" s="156"/>
      <c r="AL437" s="101"/>
      <c r="AM437" s="101"/>
      <c r="AN437" s="101"/>
      <c r="AO437" s="101"/>
      <c r="AP437" s="101"/>
      <c r="AQ437" s="101"/>
      <c r="AR437" s="101"/>
      <c r="AS437" s="101"/>
      <c r="AT437" s="101"/>
      <c r="AU437" s="101"/>
      <c r="AV437" s="101"/>
      <c r="AW437" s="101"/>
      <c r="AX437" s="101"/>
      <c r="AY437" s="101"/>
      <c r="AZ437" s="101"/>
      <c r="BA437" s="101"/>
      <c r="BB437" s="101"/>
      <c r="BC437" s="101"/>
      <c r="BD437" s="101"/>
      <c r="BE437" s="101"/>
      <c r="BF437" s="101"/>
      <c r="BG437" s="101"/>
    </row>
    <row r="438" spans="3:59" ht="23.1" customHeight="1"/>
    <row r="439" spans="3:59" ht="23.1" customHeight="1">
      <c r="C439" s="12" t="s">
        <v>456</v>
      </c>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row>
    <row r="440" spans="3:59" ht="23.1" customHeight="1">
      <c r="D440" s="44" t="s">
        <v>457</v>
      </c>
    </row>
    <row r="441" spans="3:59" ht="23.1" customHeight="1">
      <c r="C441" s="12" t="s">
        <v>458</v>
      </c>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row>
    <row r="442" spans="3:59" ht="23.1" customHeight="1">
      <c r="AL442" s="101"/>
      <c r="AM442" s="101"/>
      <c r="AN442" s="101"/>
      <c r="AO442" s="101"/>
      <c r="AP442" s="101"/>
      <c r="AQ442" s="101"/>
      <c r="AR442" s="101"/>
      <c r="AS442" s="101"/>
      <c r="AT442" s="101"/>
      <c r="AU442" s="101"/>
      <c r="AV442" s="101"/>
      <c r="AW442" s="101"/>
      <c r="AX442" s="101"/>
      <c r="AY442" s="101"/>
      <c r="AZ442" s="101"/>
      <c r="BA442" s="101"/>
      <c r="BB442" s="101"/>
      <c r="BC442" s="101"/>
      <c r="BD442" s="101"/>
      <c r="BE442" s="101"/>
      <c r="BF442" s="101"/>
      <c r="BG442" s="101"/>
    </row>
    <row r="443" spans="3:59" ht="23.1" customHeight="1">
      <c r="C443" s="13" t="s">
        <v>163</v>
      </c>
      <c r="F443" s="155"/>
      <c r="G443" s="155"/>
      <c r="H443" s="155"/>
      <c r="I443" s="155"/>
      <c r="J443" s="155"/>
      <c r="K443" s="18" t="s">
        <v>9</v>
      </c>
      <c r="AL443" s="101"/>
      <c r="AM443" s="101"/>
      <c r="AN443" s="101"/>
      <c r="AO443" s="101"/>
      <c r="AP443" s="101"/>
      <c r="AQ443" s="101"/>
      <c r="AR443" s="101"/>
      <c r="AS443" s="101"/>
      <c r="AT443" s="101"/>
      <c r="AU443" s="101"/>
      <c r="AV443" s="101"/>
      <c r="AW443" s="101"/>
      <c r="AX443" s="101"/>
      <c r="AY443" s="101"/>
      <c r="AZ443" s="101"/>
      <c r="BA443" s="101"/>
      <c r="BB443" s="101"/>
      <c r="BC443" s="101"/>
      <c r="BD443" s="101"/>
      <c r="BE443" s="101"/>
      <c r="BF443" s="101"/>
      <c r="BG443" s="101"/>
    </row>
    <row r="444" spans="3:59" ht="23.1" customHeight="1">
      <c r="C444" s="13" t="s">
        <v>157</v>
      </c>
      <c r="AL444" s="101"/>
      <c r="AM444" s="101"/>
      <c r="AN444" s="101"/>
      <c r="AO444" s="101"/>
      <c r="AP444" s="101"/>
      <c r="AQ444" s="101"/>
      <c r="AR444" s="101"/>
      <c r="AS444" s="101"/>
      <c r="AT444" s="101"/>
      <c r="AU444" s="101"/>
      <c r="AV444" s="101"/>
      <c r="AW444" s="101"/>
      <c r="AX444" s="101"/>
      <c r="AY444" s="101"/>
      <c r="AZ444" s="101"/>
      <c r="BA444" s="101"/>
      <c r="BB444" s="101"/>
      <c r="BC444" s="101"/>
      <c r="BD444" s="101"/>
      <c r="BE444" s="101"/>
      <c r="BF444" s="101"/>
      <c r="BG444" s="101"/>
    </row>
    <row r="445" spans="3:59" ht="23.1" customHeight="1">
      <c r="C445" s="59"/>
      <c r="E445" t="s">
        <v>158</v>
      </c>
      <c r="N445" t="s">
        <v>159</v>
      </c>
      <c r="W445" t="s">
        <v>160</v>
      </c>
      <c r="AL445" s="101"/>
      <c r="AM445" s="101"/>
      <c r="AN445" s="101"/>
      <c r="AO445" s="101"/>
      <c r="AP445" s="101"/>
      <c r="AQ445" s="101"/>
      <c r="AR445" s="101"/>
      <c r="AS445" s="101"/>
      <c r="AT445" s="101"/>
      <c r="AU445" s="101"/>
      <c r="AV445" s="101"/>
      <c r="AW445" s="101"/>
      <c r="AX445" s="101"/>
      <c r="AY445" s="101"/>
      <c r="AZ445" s="101"/>
      <c r="BA445" s="101"/>
      <c r="BB445" s="101"/>
      <c r="BC445" s="101"/>
      <c r="BD445" s="101"/>
      <c r="BE445" s="101"/>
      <c r="BF445" s="101"/>
      <c r="BG445" s="101"/>
    </row>
    <row r="446" spans="3:59" ht="23.1" customHeight="1">
      <c r="E446" t="s">
        <v>161</v>
      </c>
      <c r="N446" t="s">
        <v>162</v>
      </c>
      <c r="W446" t="s">
        <v>460</v>
      </c>
      <c r="AL446" s="101"/>
      <c r="AM446" s="101"/>
      <c r="AN446" s="101"/>
      <c r="AO446" s="101"/>
      <c r="AP446" s="101"/>
      <c r="AQ446" s="101"/>
      <c r="AR446" s="101"/>
      <c r="AS446" s="101"/>
      <c r="AT446" s="101"/>
      <c r="AU446" s="101"/>
      <c r="AV446" s="101"/>
      <c r="AW446" s="101"/>
      <c r="AX446" s="101"/>
      <c r="AY446" s="101"/>
      <c r="AZ446" s="101"/>
      <c r="BA446" s="101"/>
      <c r="BB446" s="101"/>
      <c r="BC446" s="101"/>
      <c r="BD446" s="101"/>
      <c r="BE446" s="101"/>
      <c r="BF446" s="101"/>
      <c r="BG446" s="101"/>
    </row>
    <row r="447" spans="3:59" ht="23.1" customHeight="1"/>
    <row r="448" spans="3:59" ht="23.1" customHeight="1">
      <c r="C448" s="12" t="s">
        <v>459</v>
      </c>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row>
    <row r="449" spans="2:59" ht="23.1" customHeight="1">
      <c r="AL449" s="101"/>
      <c r="AM449" s="101"/>
      <c r="AN449" s="101"/>
      <c r="AO449" s="101"/>
      <c r="AP449" s="101"/>
      <c r="AQ449" s="101"/>
      <c r="AR449" s="101"/>
      <c r="AS449" s="101"/>
      <c r="AT449" s="101"/>
      <c r="AU449" s="101"/>
      <c r="AV449" s="101"/>
      <c r="AW449" s="101"/>
      <c r="AX449" s="101"/>
      <c r="AY449" s="101"/>
      <c r="AZ449" s="101"/>
      <c r="BA449" s="101"/>
      <c r="BB449" s="101"/>
      <c r="BC449" s="101"/>
      <c r="BD449" s="101"/>
      <c r="BE449" s="101"/>
      <c r="BF449" s="101"/>
      <c r="BG449" s="101"/>
    </row>
    <row r="450" spans="2:59" ht="23.1" customHeight="1">
      <c r="C450" s="13" t="s">
        <v>163</v>
      </c>
      <c r="F450" s="155"/>
      <c r="G450" s="155"/>
      <c r="H450" s="155"/>
      <c r="I450" s="155"/>
      <c r="J450" s="155"/>
      <c r="K450" s="18" t="s">
        <v>9</v>
      </c>
      <c r="AL450" s="101"/>
      <c r="AM450" s="101"/>
      <c r="AN450" s="101"/>
      <c r="AO450" s="101"/>
      <c r="AP450" s="101"/>
      <c r="AQ450" s="101"/>
      <c r="AR450" s="101"/>
      <c r="AS450" s="101"/>
      <c r="AT450" s="101"/>
      <c r="AU450" s="101"/>
      <c r="AV450" s="101"/>
      <c r="AW450" s="101"/>
      <c r="AX450" s="101"/>
      <c r="AY450" s="101"/>
      <c r="AZ450" s="101"/>
      <c r="BA450" s="101"/>
      <c r="BB450" s="101"/>
      <c r="BC450" s="101"/>
      <c r="BD450" s="101"/>
      <c r="BE450" s="101"/>
      <c r="BF450" s="101"/>
      <c r="BG450" s="101"/>
    </row>
    <row r="451" spans="2:59" ht="23.1" customHeight="1">
      <c r="C451" s="13" t="s">
        <v>157</v>
      </c>
      <c r="AL451" s="101"/>
      <c r="AM451" s="101"/>
      <c r="AN451" s="101"/>
      <c r="AO451" s="101"/>
      <c r="AP451" s="101"/>
      <c r="AQ451" s="101"/>
      <c r="AR451" s="101"/>
      <c r="AS451" s="101"/>
      <c r="AT451" s="101"/>
      <c r="AU451" s="101"/>
      <c r="AV451" s="101"/>
      <c r="AW451" s="101"/>
      <c r="AX451" s="101"/>
      <c r="AY451" s="101"/>
      <c r="AZ451" s="101"/>
      <c r="BA451" s="101"/>
      <c r="BB451" s="101"/>
      <c r="BC451" s="101"/>
      <c r="BD451" s="101"/>
      <c r="BE451" s="101"/>
      <c r="BF451" s="101"/>
      <c r="BG451" s="101"/>
    </row>
    <row r="452" spans="2:59" ht="23.1" customHeight="1">
      <c r="C452" s="59"/>
      <c r="E452" t="s">
        <v>158</v>
      </c>
      <c r="N452" t="s">
        <v>159</v>
      </c>
      <c r="W452" t="s">
        <v>160</v>
      </c>
      <c r="AL452" s="101"/>
      <c r="AM452" s="101"/>
      <c r="AN452" s="101"/>
      <c r="AO452" s="101"/>
      <c r="AP452" s="101"/>
      <c r="AQ452" s="101"/>
      <c r="AR452" s="101"/>
      <c r="AS452" s="101"/>
      <c r="AT452" s="101"/>
      <c r="AU452" s="101"/>
      <c r="AV452" s="101"/>
      <c r="AW452" s="101"/>
      <c r="AX452" s="101"/>
      <c r="AY452" s="101"/>
      <c r="AZ452" s="101"/>
      <c r="BA452" s="101"/>
      <c r="BB452" s="101"/>
      <c r="BC452" s="101"/>
      <c r="BD452" s="101"/>
      <c r="BE452" s="101"/>
      <c r="BF452" s="101"/>
      <c r="BG452" s="101"/>
    </row>
    <row r="453" spans="2:59" ht="23.1" customHeight="1">
      <c r="E453" t="s">
        <v>161</v>
      </c>
      <c r="N453" t="s">
        <v>162</v>
      </c>
      <c r="W453" t="s">
        <v>460</v>
      </c>
      <c r="AL453" s="101"/>
      <c r="AM453" s="101"/>
      <c r="AN453" s="101"/>
      <c r="AO453" s="101"/>
      <c r="AP453" s="101"/>
      <c r="AQ453" s="101"/>
      <c r="AR453" s="101"/>
      <c r="AS453" s="101"/>
      <c r="AT453" s="101"/>
      <c r="AU453" s="101"/>
      <c r="AV453" s="101"/>
      <c r="AW453" s="101"/>
      <c r="AX453" s="101"/>
      <c r="AY453" s="101"/>
      <c r="AZ453" s="101"/>
      <c r="BA453" s="101"/>
      <c r="BB453" s="101"/>
      <c r="BC453" s="101"/>
      <c r="BD453" s="101"/>
      <c r="BE453" s="101"/>
      <c r="BF453" s="101"/>
      <c r="BG453" s="101"/>
    </row>
    <row r="454" spans="2:59" ht="23.1" customHeight="1"/>
    <row r="455" spans="2:59" ht="23.1" customHeight="1">
      <c r="C455" s="10" t="s">
        <v>3</v>
      </c>
      <c r="H455" s="16"/>
    </row>
    <row r="456" spans="2:59" ht="23.1" customHeight="1">
      <c r="C456" s="139"/>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1"/>
    </row>
    <row r="457" spans="2:59" ht="23.1" customHeight="1">
      <c r="C457" s="142"/>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c r="AA457" s="143"/>
      <c r="AB457" s="143"/>
      <c r="AC457" s="143"/>
      <c r="AD457" s="143"/>
      <c r="AE457" s="143"/>
      <c r="AF457" s="143"/>
      <c r="AG457" s="143"/>
      <c r="AH457" s="143"/>
      <c r="AI457" s="144"/>
    </row>
    <row r="458" spans="2:59" ht="23.1" customHeight="1"/>
    <row r="459" spans="2:59" ht="23.1" customHeight="1"/>
    <row r="460" spans="2:59" ht="23.1" customHeight="1">
      <c r="B460" s="134" t="s">
        <v>156</v>
      </c>
      <c r="C460" s="134"/>
      <c r="D460" s="4" t="s">
        <v>273</v>
      </c>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row>
    <row r="461" spans="2:59" ht="23.1" customHeight="1"/>
    <row r="462" spans="2:59" ht="23.1" customHeight="1">
      <c r="C462" s="12" t="s">
        <v>164</v>
      </c>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row>
    <row r="463" spans="2:59" ht="23.1" customHeight="1">
      <c r="AL463" s="101"/>
      <c r="AM463" s="101"/>
      <c r="AN463" s="101"/>
      <c r="AO463" s="101"/>
      <c r="AP463" s="101"/>
      <c r="AQ463" s="101"/>
      <c r="AR463" s="101"/>
      <c r="AS463" s="101"/>
      <c r="AT463" s="101"/>
      <c r="AU463" s="101"/>
      <c r="AV463" s="101"/>
      <c r="AW463" s="101"/>
      <c r="AX463" s="101"/>
      <c r="AY463" s="101"/>
      <c r="AZ463" s="101"/>
      <c r="BA463" s="101"/>
      <c r="BB463" s="101"/>
      <c r="BC463" s="101"/>
      <c r="BD463" s="101"/>
      <c r="BE463" s="101"/>
      <c r="BF463" s="101"/>
      <c r="BG463" s="101"/>
    </row>
    <row r="464" spans="2:59" ht="23.1" customHeight="1">
      <c r="C464" s="59"/>
      <c r="E464" t="s">
        <v>317</v>
      </c>
      <c r="J464" s="152"/>
      <c r="K464" s="152"/>
      <c r="L464" s="152"/>
      <c r="M464" s="152"/>
      <c r="N464" t="s">
        <v>337</v>
      </c>
      <c r="S464" t="s">
        <v>34</v>
      </c>
      <c r="AL464" s="101"/>
      <c r="AM464" s="101"/>
      <c r="AN464" s="101"/>
      <c r="AO464" s="101"/>
      <c r="AP464" s="101"/>
      <c r="AQ464" s="101"/>
      <c r="AR464" s="101"/>
      <c r="AS464" s="101"/>
      <c r="AT464" s="101"/>
      <c r="AU464" s="101"/>
      <c r="AV464" s="101"/>
      <c r="AW464" s="101"/>
      <c r="AX464" s="101"/>
      <c r="AY464" s="101"/>
      <c r="AZ464" s="101"/>
      <c r="BA464" s="101"/>
      <c r="BB464" s="101"/>
      <c r="BC464" s="101"/>
      <c r="BD464" s="101"/>
      <c r="BE464" s="101"/>
      <c r="BF464" s="101"/>
      <c r="BG464" s="101"/>
    </row>
    <row r="465" spans="3:59" ht="23.1" customHeight="1">
      <c r="E465" t="s">
        <v>18</v>
      </c>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L465" s="101"/>
      <c r="AM465" s="101"/>
      <c r="AN465" s="101"/>
      <c r="AO465" s="101"/>
      <c r="AP465" s="101"/>
      <c r="AQ465" s="101"/>
      <c r="AR465" s="101"/>
      <c r="AS465" s="101"/>
      <c r="AT465" s="101"/>
      <c r="AU465" s="101"/>
      <c r="AV465" s="101"/>
      <c r="AW465" s="101"/>
      <c r="AX465" s="101"/>
      <c r="AY465" s="101"/>
      <c r="AZ465" s="101"/>
      <c r="BA465" s="101"/>
      <c r="BB465" s="101"/>
      <c r="BC465" s="101"/>
      <c r="BD465" s="101"/>
      <c r="BE465" s="101"/>
      <c r="BF465" s="101"/>
      <c r="BG465" s="101"/>
    </row>
    <row r="466" spans="3:59" ht="23.1" customHeight="1"/>
    <row r="467" spans="3:59" ht="23.1" customHeight="1">
      <c r="C467" s="12" t="s">
        <v>165</v>
      </c>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row>
    <row r="468" spans="3:59" ht="23.1" customHeight="1">
      <c r="AL468" s="101"/>
      <c r="AM468" s="101"/>
      <c r="AN468" s="101"/>
      <c r="AO468" s="101"/>
      <c r="AP468" s="101"/>
      <c r="AQ468" s="101"/>
      <c r="AR468" s="101"/>
      <c r="AS468" s="101"/>
      <c r="AT468" s="101"/>
      <c r="AU468" s="101"/>
      <c r="AV468" s="101"/>
      <c r="AW468" s="101"/>
      <c r="AX468" s="101"/>
      <c r="AY468" s="101"/>
      <c r="AZ468" s="101"/>
      <c r="BA468" s="101"/>
      <c r="BB468" s="101"/>
      <c r="BC468" s="101"/>
      <c r="BD468" s="101"/>
      <c r="BE468" s="101"/>
      <c r="BF468" s="101"/>
      <c r="BG468" s="101"/>
    </row>
    <row r="469" spans="3:59" ht="23.1" customHeight="1">
      <c r="C469" s="59"/>
      <c r="E469" t="s">
        <v>31</v>
      </c>
      <c r="K469" t="s">
        <v>34</v>
      </c>
      <c r="AL469" s="101"/>
      <c r="AM469" s="101"/>
      <c r="AN469" s="101"/>
      <c r="AO469" s="101"/>
      <c r="AP469" s="101"/>
      <c r="AQ469" s="101"/>
      <c r="AR469" s="101"/>
      <c r="AS469" s="101"/>
      <c r="AT469" s="101"/>
      <c r="AU469" s="101"/>
      <c r="AV469" s="101"/>
      <c r="AW469" s="101"/>
      <c r="AX469" s="101"/>
      <c r="AY469" s="101"/>
      <c r="AZ469" s="101"/>
      <c r="BA469" s="101"/>
      <c r="BB469" s="101"/>
      <c r="BC469" s="101"/>
      <c r="BD469" s="101"/>
      <c r="BE469" s="101"/>
      <c r="BF469" s="101"/>
      <c r="BG469" s="101"/>
    </row>
    <row r="470" spans="3:59" ht="23.1" customHeight="1">
      <c r="E470" t="s">
        <v>18</v>
      </c>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L470" s="101"/>
      <c r="AM470" s="101"/>
      <c r="AN470" s="101"/>
      <c r="AO470" s="101"/>
      <c r="AP470" s="101"/>
      <c r="AQ470" s="101"/>
      <c r="AR470" s="101"/>
      <c r="AS470" s="101"/>
      <c r="AT470" s="101"/>
      <c r="AU470" s="101"/>
      <c r="AV470" s="101"/>
      <c r="AW470" s="101"/>
      <c r="AX470" s="101"/>
      <c r="AY470" s="101"/>
      <c r="AZ470" s="101"/>
      <c r="BA470" s="101"/>
      <c r="BB470" s="101"/>
      <c r="BC470" s="101"/>
      <c r="BD470" s="101"/>
      <c r="BE470" s="101"/>
      <c r="BF470" s="101"/>
      <c r="BG470" s="101"/>
    </row>
    <row r="471" spans="3:59" ht="23.1" customHeight="1"/>
    <row r="472" spans="3:59" ht="23.1" customHeight="1">
      <c r="C472" s="12" t="s">
        <v>340</v>
      </c>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row>
    <row r="473" spans="3:59" ht="23.1" customHeight="1">
      <c r="C473" s="8" t="s">
        <v>166</v>
      </c>
      <c r="AL473" s="101"/>
      <c r="AM473" s="101"/>
      <c r="AN473" s="101"/>
      <c r="AO473" s="101"/>
      <c r="AP473" s="101"/>
      <c r="AQ473" s="101"/>
      <c r="AR473" s="101"/>
      <c r="AS473" s="101"/>
      <c r="AT473" s="101"/>
      <c r="AU473" s="101"/>
      <c r="AV473" s="101"/>
      <c r="AW473" s="101"/>
      <c r="AX473" s="101"/>
      <c r="AY473" s="101"/>
      <c r="AZ473" s="101"/>
      <c r="BA473" s="101"/>
      <c r="BB473" s="101"/>
      <c r="BC473" s="101"/>
      <c r="BD473" s="101"/>
      <c r="BE473" s="101"/>
      <c r="BF473" s="101"/>
      <c r="BG473" s="101"/>
    </row>
    <row r="474" spans="3:59" ht="23.1" customHeight="1">
      <c r="C474" s="59"/>
      <c r="E474" t="s">
        <v>167</v>
      </c>
      <c r="J474" t="s">
        <v>168</v>
      </c>
      <c r="O474" t="s">
        <v>169</v>
      </c>
      <c r="AL474" s="101"/>
      <c r="AM474" s="101"/>
      <c r="AN474" s="101"/>
      <c r="AO474" s="101"/>
      <c r="AP474" s="101"/>
      <c r="AQ474" s="101"/>
      <c r="AR474" s="101"/>
      <c r="AS474" s="101"/>
      <c r="AT474" s="101"/>
      <c r="AU474" s="101"/>
      <c r="AV474" s="101"/>
      <c r="AW474" s="101"/>
      <c r="AX474" s="101"/>
      <c r="AY474" s="101"/>
      <c r="AZ474" s="101"/>
      <c r="BA474" s="101"/>
      <c r="BB474" s="101"/>
      <c r="BC474" s="101"/>
      <c r="BD474" s="101"/>
      <c r="BE474" s="101"/>
      <c r="BF474" s="101"/>
      <c r="BG474" s="101"/>
    </row>
    <row r="475" spans="3:59" ht="23.1" customHeight="1">
      <c r="E475" t="s">
        <v>13</v>
      </c>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L475" s="101"/>
      <c r="AM475" s="101"/>
      <c r="AN475" s="101"/>
      <c r="AO475" s="101"/>
      <c r="AP475" s="101"/>
      <c r="AQ475" s="101"/>
      <c r="AR475" s="101"/>
      <c r="AS475" s="101"/>
      <c r="AT475" s="101"/>
      <c r="AU475" s="101"/>
      <c r="AV475" s="101"/>
      <c r="AW475" s="101"/>
      <c r="AX475" s="101"/>
      <c r="AY475" s="101"/>
      <c r="AZ475" s="101"/>
      <c r="BA475" s="101"/>
      <c r="BB475" s="101"/>
      <c r="BC475" s="101"/>
      <c r="BD475" s="101"/>
      <c r="BE475" s="101"/>
      <c r="BF475" s="101"/>
      <c r="BG475" s="101"/>
    </row>
    <row r="476" spans="3:59" ht="23.1" customHeight="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row>
    <row r="477" spans="3:59" ht="23.1" customHeight="1">
      <c r="D477" s="153" t="s">
        <v>170</v>
      </c>
      <c r="E477" s="153"/>
      <c r="F477" s="153"/>
      <c r="G477" s="153"/>
      <c r="H477" s="154"/>
      <c r="I477" s="152"/>
      <c r="J477" s="152"/>
      <c r="K477" s="152"/>
      <c r="L477" s="152"/>
      <c r="O477" s="6" t="s">
        <v>366</v>
      </c>
      <c r="V477" s="149"/>
      <c r="W477" s="150"/>
      <c r="X477" s="150"/>
      <c r="Y477" s="151"/>
      <c r="Z477" s="6" t="s">
        <v>367</v>
      </c>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row>
    <row r="478" spans="3:59" ht="23.1" customHeight="1"/>
    <row r="479" spans="3:59" ht="23.1" customHeight="1">
      <c r="C479" s="12" t="s">
        <v>318</v>
      </c>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row>
    <row r="480" spans="3:59" ht="23.1" customHeight="1">
      <c r="AL480" s="101"/>
      <c r="AM480" s="101"/>
      <c r="AN480" s="101"/>
      <c r="AO480" s="101"/>
      <c r="AP480" s="101"/>
      <c r="AQ480" s="101"/>
      <c r="AR480" s="101"/>
      <c r="AS480" s="101"/>
      <c r="AT480" s="101"/>
      <c r="AU480" s="101"/>
      <c r="AV480" s="101"/>
      <c r="AW480" s="101"/>
      <c r="AX480" s="101"/>
      <c r="AY480" s="101"/>
      <c r="AZ480" s="101"/>
      <c r="BA480" s="101"/>
      <c r="BB480" s="101"/>
      <c r="BC480" s="101"/>
      <c r="BD480" s="101"/>
      <c r="BE480" s="101"/>
      <c r="BF480" s="101"/>
      <c r="BG480" s="101"/>
    </row>
    <row r="481" spans="3:59" ht="23.1" customHeight="1">
      <c r="C481" s="59"/>
      <c r="E481" t="s">
        <v>171</v>
      </c>
      <c r="L481" s="131"/>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3"/>
      <c r="AI481" t="s">
        <v>337</v>
      </c>
      <c r="AL481" s="101"/>
      <c r="AM481" s="101"/>
      <c r="AN481" s="101"/>
      <c r="AO481" s="101"/>
      <c r="AP481" s="101"/>
      <c r="AQ481" s="101"/>
      <c r="AR481" s="101"/>
      <c r="AS481" s="101"/>
      <c r="AT481" s="101"/>
      <c r="AU481" s="101"/>
      <c r="AV481" s="101"/>
      <c r="AW481" s="101"/>
      <c r="AX481" s="101"/>
      <c r="AY481" s="101"/>
      <c r="AZ481" s="101"/>
      <c r="BA481" s="101"/>
      <c r="BB481" s="101"/>
      <c r="BC481" s="101"/>
      <c r="BD481" s="101"/>
      <c r="BE481" s="101"/>
      <c r="BF481" s="101"/>
      <c r="BG481" s="101"/>
    </row>
    <row r="482" spans="3:59" ht="23.1" customHeight="1">
      <c r="E482" t="s">
        <v>34</v>
      </c>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row>
    <row r="483" spans="3:59" ht="23.1" customHeight="1">
      <c r="E483" t="s">
        <v>18</v>
      </c>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L483" s="101"/>
      <c r="AM483" s="101"/>
      <c r="AN483" s="101"/>
      <c r="AO483" s="101"/>
      <c r="AP483" s="101"/>
      <c r="AQ483" s="101"/>
      <c r="AR483" s="101"/>
      <c r="AS483" s="101"/>
      <c r="AT483" s="101"/>
      <c r="AU483" s="101"/>
      <c r="AV483" s="101"/>
      <c r="AW483" s="101"/>
      <c r="AX483" s="101"/>
      <c r="AY483" s="101"/>
      <c r="AZ483" s="101"/>
      <c r="BA483" s="101"/>
      <c r="BB483" s="101"/>
      <c r="BC483" s="101"/>
      <c r="BD483" s="101"/>
      <c r="BE483" s="101"/>
      <c r="BF483" s="101"/>
      <c r="BG483" s="101"/>
    </row>
    <row r="484" spans="3:59" ht="23.1" customHeight="1"/>
    <row r="485" spans="3:59" ht="23.1" customHeight="1">
      <c r="C485" s="12" t="s">
        <v>319</v>
      </c>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row>
    <row r="486" spans="3:59" ht="23.1" customHeight="1">
      <c r="AL486" s="101"/>
      <c r="AM486" s="101"/>
      <c r="AN486" s="101"/>
      <c r="AO486" s="101"/>
      <c r="AP486" s="101"/>
      <c r="AQ486" s="101"/>
      <c r="AR486" s="101"/>
      <c r="AS486" s="101"/>
      <c r="AT486" s="101"/>
      <c r="AU486" s="101"/>
      <c r="AV486" s="101"/>
      <c r="AW486" s="101"/>
      <c r="AX486" s="101"/>
      <c r="AY486" s="101"/>
      <c r="AZ486" s="101"/>
      <c r="BA486" s="101"/>
      <c r="BB486" s="101"/>
      <c r="BC486" s="101"/>
      <c r="BD486" s="101"/>
      <c r="BE486" s="101"/>
      <c r="BF486" s="101"/>
      <c r="BG486" s="101"/>
    </row>
    <row r="487" spans="3:59" ht="23.1" customHeight="1">
      <c r="C487" s="59"/>
      <c r="E487" t="s">
        <v>171</v>
      </c>
      <c r="L487" s="131"/>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3"/>
      <c r="AI487" t="s">
        <v>337</v>
      </c>
      <c r="AL487" s="101"/>
      <c r="AM487" s="101"/>
      <c r="AN487" s="101"/>
      <c r="AO487" s="101"/>
      <c r="AP487" s="101"/>
      <c r="AQ487" s="101"/>
      <c r="AR487" s="101"/>
      <c r="AS487" s="101"/>
      <c r="AT487" s="101"/>
      <c r="AU487" s="101"/>
      <c r="AV487" s="101"/>
      <c r="AW487" s="101"/>
      <c r="AX487" s="101"/>
      <c r="AY487" s="101"/>
      <c r="AZ487" s="101"/>
      <c r="BA487" s="101"/>
      <c r="BB487" s="101"/>
      <c r="BC487" s="101"/>
      <c r="BD487" s="101"/>
      <c r="BE487" s="101"/>
      <c r="BF487" s="101"/>
      <c r="BG487" s="101"/>
    </row>
    <row r="488" spans="3:59" ht="23.1" customHeight="1">
      <c r="E488" t="s">
        <v>34</v>
      </c>
      <c r="AL488" s="101"/>
      <c r="AM488" s="101"/>
      <c r="AN488" s="101"/>
      <c r="AO488" s="101"/>
      <c r="AP488" s="101"/>
      <c r="AQ488" s="101"/>
      <c r="AR488" s="101"/>
      <c r="AS488" s="101"/>
      <c r="AT488" s="101"/>
      <c r="AU488" s="101"/>
      <c r="AV488" s="101"/>
      <c r="AW488" s="101"/>
      <c r="AX488" s="101"/>
      <c r="AY488" s="101"/>
      <c r="AZ488" s="101"/>
      <c r="BA488" s="101"/>
      <c r="BB488" s="101"/>
      <c r="BC488" s="101"/>
      <c r="BD488" s="101"/>
      <c r="BE488" s="101"/>
      <c r="BF488" s="101"/>
      <c r="BG488" s="101"/>
    </row>
    <row r="489" spans="3:59" ht="23.1" customHeight="1">
      <c r="E489" t="s">
        <v>18</v>
      </c>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L489" s="101"/>
      <c r="AM489" s="101"/>
      <c r="AN489" s="101"/>
      <c r="AO489" s="101"/>
      <c r="AP489" s="101"/>
      <c r="AQ489" s="101"/>
      <c r="AR489" s="101"/>
      <c r="AS489" s="101"/>
      <c r="AT489" s="101"/>
      <c r="AU489" s="101"/>
      <c r="AV489" s="101"/>
      <c r="AW489" s="101"/>
      <c r="AX489" s="101"/>
      <c r="AY489" s="101"/>
      <c r="AZ489" s="101"/>
      <c r="BA489" s="101"/>
      <c r="BB489" s="101"/>
      <c r="BC489" s="101"/>
      <c r="BD489" s="101"/>
      <c r="BE489" s="101"/>
      <c r="BF489" s="101"/>
      <c r="BG489" s="101"/>
    </row>
    <row r="490" spans="3:59" ht="23.1" customHeight="1"/>
    <row r="491" spans="3:59" ht="23.1" customHeight="1">
      <c r="C491" s="12" t="s">
        <v>346</v>
      </c>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row>
    <row r="492" spans="3:59" ht="23.1" customHeight="1">
      <c r="AL492" s="101"/>
      <c r="AM492" s="101"/>
      <c r="AN492" s="101"/>
      <c r="AO492" s="101"/>
      <c r="AP492" s="101"/>
      <c r="AQ492" s="101"/>
      <c r="AR492" s="101"/>
      <c r="AS492" s="101"/>
      <c r="AT492" s="101"/>
      <c r="AU492" s="101"/>
      <c r="AV492" s="101"/>
      <c r="AW492" s="101"/>
      <c r="AX492" s="101"/>
      <c r="AY492" s="101"/>
      <c r="AZ492" s="101"/>
      <c r="BA492" s="101"/>
      <c r="BB492" s="101"/>
      <c r="BC492" s="101"/>
      <c r="BD492" s="101"/>
      <c r="BE492" s="101"/>
      <c r="BF492" s="101"/>
      <c r="BG492" s="101"/>
    </row>
    <row r="493" spans="3:59" ht="23.1" customHeight="1">
      <c r="C493" s="59"/>
      <c r="E493" t="s">
        <v>173</v>
      </c>
      <c r="K493" t="s">
        <v>34</v>
      </c>
      <c r="AL493" s="101"/>
      <c r="AM493" s="101"/>
      <c r="AN493" s="101"/>
      <c r="AO493" s="101"/>
      <c r="AP493" s="101"/>
      <c r="AQ493" s="101"/>
      <c r="AR493" s="101"/>
      <c r="AS493" s="101"/>
      <c r="AT493" s="101"/>
      <c r="AU493" s="101"/>
      <c r="AV493" s="101"/>
      <c r="AW493" s="101"/>
      <c r="AX493" s="101"/>
      <c r="AY493" s="101"/>
      <c r="AZ493" s="101"/>
      <c r="BA493" s="101"/>
      <c r="BB493" s="101"/>
      <c r="BC493" s="101"/>
      <c r="BD493" s="101"/>
      <c r="BE493" s="101"/>
      <c r="BF493" s="101"/>
      <c r="BG493" s="101"/>
    </row>
    <row r="494" spans="3:59" ht="23.1" customHeight="1">
      <c r="E494" t="s">
        <v>18</v>
      </c>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L494" s="101"/>
      <c r="AM494" s="101"/>
      <c r="AN494" s="101"/>
      <c r="AO494" s="101"/>
      <c r="AP494" s="101"/>
      <c r="AQ494" s="101"/>
      <c r="AR494" s="101"/>
      <c r="AS494" s="101"/>
      <c r="AT494" s="101"/>
      <c r="AU494" s="101"/>
      <c r="AV494" s="101"/>
      <c r="AW494" s="101"/>
      <c r="AX494" s="101"/>
      <c r="AY494" s="101"/>
      <c r="AZ494" s="101"/>
      <c r="BA494" s="101"/>
      <c r="BB494" s="101"/>
      <c r="BC494" s="101"/>
      <c r="BD494" s="101"/>
      <c r="BE494" s="101"/>
      <c r="BF494" s="101"/>
      <c r="BG494" s="101"/>
    </row>
    <row r="495" spans="3:59" ht="23.1" customHeight="1"/>
    <row r="496" spans="3:59" ht="23.1" customHeight="1">
      <c r="C496" s="12" t="s">
        <v>172</v>
      </c>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row>
    <row r="497" spans="3:59" ht="23.1" customHeight="1"/>
    <row r="498" spans="3:59" ht="23.1" customHeight="1">
      <c r="C498" s="13" t="s">
        <v>174</v>
      </c>
      <c r="AL498" s="101"/>
      <c r="AM498" s="101"/>
      <c r="AN498" s="101"/>
      <c r="AO498" s="101"/>
      <c r="AP498" s="101"/>
      <c r="AQ498" s="101"/>
      <c r="AR498" s="101"/>
      <c r="AS498" s="101"/>
      <c r="AT498" s="101"/>
      <c r="AU498" s="101"/>
      <c r="AV498" s="101"/>
      <c r="AW498" s="101"/>
      <c r="AX498" s="101"/>
      <c r="AY498" s="101"/>
      <c r="AZ498" s="101"/>
      <c r="BA498" s="101"/>
      <c r="BB498" s="101"/>
      <c r="BC498" s="101"/>
      <c r="BD498" s="101"/>
      <c r="BE498" s="101"/>
      <c r="BF498" s="101"/>
      <c r="BG498" s="101"/>
    </row>
    <row r="499" spans="3:59" ht="23.1" customHeight="1">
      <c r="C499" s="59"/>
      <c r="E499" t="s">
        <v>175</v>
      </c>
      <c r="L499" t="s">
        <v>176</v>
      </c>
      <c r="T499" t="s">
        <v>69</v>
      </c>
      <c r="AL499" s="101"/>
      <c r="AM499" s="101"/>
      <c r="AN499" s="101"/>
      <c r="AO499" s="101"/>
      <c r="AP499" s="101"/>
      <c r="AQ499" s="101"/>
      <c r="AR499" s="101"/>
      <c r="AS499" s="101"/>
      <c r="AT499" s="101"/>
      <c r="AU499" s="101"/>
      <c r="AV499" s="101"/>
      <c r="AW499" s="101"/>
      <c r="AX499" s="101"/>
      <c r="AY499" s="101"/>
      <c r="AZ499" s="101"/>
      <c r="BA499" s="101"/>
      <c r="BB499" s="101"/>
      <c r="BC499" s="101"/>
      <c r="BD499" s="101"/>
      <c r="BE499" s="101"/>
      <c r="BF499" s="101"/>
      <c r="BG499" s="101"/>
    </row>
    <row r="500" spans="3:59" ht="23.1" customHeight="1">
      <c r="E500" t="s">
        <v>13</v>
      </c>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L500" s="101"/>
      <c r="AM500" s="101"/>
      <c r="AN500" s="101"/>
      <c r="AO500" s="101"/>
      <c r="AP500" s="101"/>
      <c r="AQ500" s="101"/>
      <c r="AR500" s="101"/>
      <c r="AS500" s="101"/>
      <c r="AT500" s="101"/>
      <c r="AU500" s="101"/>
      <c r="AV500" s="101"/>
      <c r="AW500" s="101"/>
      <c r="AX500" s="101"/>
      <c r="AY500" s="101"/>
      <c r="AZ500" s="101"/>
      <c r="BA500" s="101"/>
      <c r="BB500" s="101"/>
      <c r="BC500" s="101"/>
      <c r="BD500" s="101"/>
      <c r="BE500" s="101"/>
      <c r="BF500" s="101"/>
      <c r="BG500" s="101"/>
    </row>
    <row r="501" spans="3:59" ht="23.1" customHeight="1">
      <c r="AL501" s="101"/>
      <c r="AM501" s="101"/>
      <c r="AN501" s="101"/>
      <c r="AO501" s="101"/>
      <c r="AP501" s="101"/>
      <c r="AQ501" s="101"/>
      <c r="AR501" s="101"/>
      <c r="AS501" s="101"/>
      <c r="AT501" s="101"/>
      <c r="AU501" s="101"/>
      <c r="AV501" s="101"/>
      <c r="AW501" s="101"/>
      <c r="AX501" s="101"/>
      <c r="AY501" s="101"/>
      <c r="AZ501" s="101"/>
      <c r="BA501" s="101"/>
      <c r="BB501" s="101"/>
      <c r="BC501" s="101"/>
      <c r="BD501" s="101"/>
      <c r="BE501" s="101"/>
      <c r="BF501" s="101"/>
      <c r="BG501" s="101"/>
    </row>
    <row r="502" spans="3:59" ht="23.1" customHeight="1">
      <c r="C502" s="13" t="s">
        <v>177</v>
      </c>
      <c r="AL502" s="101"/>
      <c r="AM502" s="101"/>
      <c r="AN502" s="101"/>
      <c r="AO502" s="101"/>
      <c r="AP502" s="101"/>
      <c r="AQ502" s="101"/>
      <c r="AR502" s="101"/>
      <c r="AS502" s="101"/>
      <c r="AT502" s="101"/>
      <c r="AU502" s="101"/>
      <c r="AV502" s="101"/>
      <c r="AW502" s="101"/>
      <c r="AX502" s="101"/>
      <c r="AY502" s="101"/>
      <c r="AZ502" s="101"/>
      <c r="BA502" s="101"/>
      <c r="BB502" s="101"/>
      <c r="BC502" s="101"/>
      <c r="BD502" s="101"/>
      <c r="BE502" s="101"/>
      <c r="BF502" s="101"/>
      <c r="BG502" s="101"/>
    </row>
    <row r="503" spans="3:59" ht="23.1" customHeight="1">
      <c r="C503" s="59"/>
      <c r="E503" t="s">
        <v>175</v>
      </c>
      <c r="L503" t="s">
        <v>176</v>
      </c>
      <c r="T503" t="s">
        <v>69</v>
      </c>
      <c r="AL503" s="101"/>
      <c r="AM503" s="101"/>
      <c r="AN503" s="101"/>
      <c r="AO503" s="101"/>
      <c r="AP503" s="101"/>
      <c r="AQ503" s="101"/>
      <c r="AR503" s="101"/>
      <c r="AS503" s="101"/>
      <c r="AT503" s="101"/>
      <c r="AU503" s="101"/>
      <c r="AV503" s="101"/>
      <c r="AW503" s="101"/>
      <c r="AX503" s="101"/>
      <c r="AY503" s="101"/>
      <c r="AZ503" s="101"/>
      <c r="BA503" s="101"/>
      <c r="BB503" s="101"/>
      <c r="BC503" s="101"/>
      <c r="BD503" s="101"/>
      <c r="BE503" s="101"/>
      <c r="BF503" s="101"/>
      <c r="BG503" s="101"/>
    </row>
    <row r="504" spans="3:59" ht="23.1" customHeight="1">
      <c r="E504" t="s">
        <v>13</v>
      </c>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L504" s="101"/>
      <c r="AM504" s="101"/>
      <c r="AN504" s="101"/>
      <c r="AO504" s="101"/>
      <c r="AP504" s="101"/>
      <c r="AQ504" s="101"/>
      <c r="AR504" s="101"/>
      <c r="AS504" s="101"/>
      <c r="AT504" s="101"/>
      <c r="AU504" s="101"/>
      <c r="AV504" s="101"/>
      <c r="AW504" s="101"/>
      <c r="AX504" s="101"/>
      <c r="AY504" s="101"/>
      <c r="AZ504" s="101"/>
      <c r="BA504" s="101"/>
      <c r="BB504" s="101"/>
      <c r="BC504" s="101"/>
      <c r="BD504" s="101"/>
      <c r="BE504" s="101"/>
      <c r="BF504" s="101"/>
      <c r="BG504" s="101"/>
    </row>
    <row r="505" spans="3:59" ht="23.1" customHeight="1"/>
    <row r="506" spans="3:59" ht="23.1" customHeight="1">
      <c r="C506" s="12" t="s">
        <v>320</v>
      </c>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row>
    <row r="507" spans="3:59" ht="23.1" customHeight="1">
      <c r="AL507" s="101"/>
      <c r="AM507" s="101"/>
      <c r="AN507" s="101"/>
      <c r="AO507" s="101"/>
      <c r="AP507" s="101"/>
      <c r="AQ507" s="101"/>
      <c r="AR507" s="101"/>
      <c r="AS507" s="101"/>
      <c r="AT507" s="101"/>
      <c r="AU507" s="101"/>
      <c r="AV507" s="101"/>
      <c r="AW507" s="101"/>
      <c r="AX507" s="101"/>
      <c r="AY507" s="101"/>
      <c r="AZ507" s="101"/>
      <c r="BA507" s="101"/>
      <c r="BB507" s="101"/>
      <c r="BC507" s="101"/>
      <c r="BD507" s="101"/>
      <c r="BE507" s="101"/>
      <c r="BF507" s="101"/>
      <c r="BG507" s="101"/>
    </row>
    <row r="508" spans="3:59" ht="23.1" customHeight="1">
      <c r="C508" s="59"/>
      <c r="E508" t="s">
        <v>178</v>
      </c>
      <c r="K508" t="s">
        <v>34</v>
      </c>
      <c r="AL508" s="101"/>
      <c r="AM508" s="101"/>
      <c r="AN508" s="101"/>
      <c r="AO508" s="101"/>
      <c r="AP508" s="101"/>
      <c r="AQ508" s="101"/>
      <c r="AR508" s="101"/>
      <c r="AS508" s="101"/>
      <c r="AT508" s="101"/>
      <c r="AU508" s="101"/>
      <c r="AV508" s="101"/>
      <c r="AW508" s="101"/>
      <c r="AX508" s="101"/>
      <c r="AY508" s="101"/>
      <c r="AZ508" s="101"/>
      <c r="BA508" s="101"/>
      <c r="BB508" s="101"/>
      <c r="BC508" s="101"/>
      <c r="BD508" s="101"/>
      <c r="BE508" s="101"/>
      <c r="BF508" s="101"/>
      <c r="BG508" s="101"/>
    </row>
    <row r="509" spans="3:59" ht="23.1" customHeight="1">
      <c r="E509" t="s">
        <v>18</v>
      </c>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L509" s="101"/>
      <c r="AM509" s="101"/>
      <c r="AN509" s="101"/>
      <c r="AO509" s="101"/>
      <c r="AP509" s="101"/>
      <c r="AQ509" s="101"/>
      <c r="AR509" s="101"/>
      <c r="AS509" s="101"/>
      <c r="AT509" s="101"/>
      <c r="AU509" s="101"/>
      <c r="AV509" s="101"/>
      <c r="AW509" s="101"/>
      <c r="AX509" s="101"/>
      <c r="AY509" s="101"/>
      <c r="AZ509" s="101"/>
      <c r="BA509" s="101"/>
      <c r="BB509" s="101"/>
      <c r="BC509" s="101"/>
      <c r="BD509" s="101"/>
      <c r="BE509" s="101"/>
      <c r="BF509" s="101"/>
      <c r="BG509" s="101"/>
    </row>
    <row r="510" spans="3:59" ht="23.1" customHeight="1"/>
    <row r="511" spans="3:59" ht="23.1" customHeight="1">
      <c r="C511" s="12" t="s">
        <v>179</v>
      </c>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row>
    <row r="512" spans="3:59" ht="23.1" customHeight="1">
      <c r="AL512" s="101"/>
      <c r="AM512" s="101"/>
      <c r="AN512" s="101"/>
      <c r="AO512" s="101"/>
      <c r="AP512" s="101"/>
      <c r="AQ512" s="101"/>
      <c r="AR512" s="101"/>
      <c r="AS512" s="101"/>
      <c r="AT512" s="101"/>
      <c r="AU512" s="101"/>
      <c r="AV512" s="101"/>
      <c r="AW512" s="101"/>
      <c r="AX512" s="101"/>
      <c r="AY512" s="101"/>
      <c r="AZ512" s="101"/>
      <c r="BA512" s="101"/>
      <c r="BB512" s="101"/>
      <c r="BC512" s="101"/>
      <c r="BD512" s="101"/>
      <c r="BE512" s="101"/>
      <c r="BF512" s="101"/>
      <c r="BG512" s="101"/>
    </row>
    <row r="513" spans="3:59" ht="23.1" customHeight="1">
      <c r="C513" s="59"/>
      <c r="E513" t="s">
        <v>180</v>
      </c>
      <c r="K513" t="s">
        <v>34</v>
      </c>
      <c r="AL513" s="101"/>
      <c r="AM513" s="101"/>
      <c r="AN513" s="101"/>
      <c r="AO513" s="101"/>
      <c r="AP513" s="101"/>
      <c r="AQ513" s="101"/>
      <c r="AR513" s="101"/>
      <c r="AS513" s="101"/>
      <c r="AT513" s="101"/>
      <c r="AU513" s="101"/>
      <c r="AV513" s="101"/>
      <c r="AW513" s="101"/>
      <c r="AX513" s="101"/>
      <c r="AY513" s="101"/>
      <c r="AZ513" s="101"/>
      <c r="BA513" s="101"/>
      <c r="BB513" s="101"/>
      <c r="BC513" s="101"/>
      <c r="BD513" s="101"/>
      <c r="BE513" s="101"/>
      <c r="BF513" s="101"/>
      <c r="BG513" s="101"/>
    </row>
    <row r="514" spans="3:59" ht="23.1" customHeight="1">
      <c r="E514" t="s">
        <v>18</v>
      </c>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L514" s="101"/>
      <c r="AM514" s="101"/>
      <c r="AN514" s="101"/>
      <c r="AO514" s="101"/>
      <c r="AP514" s="101"/>
      <c r="AQ514" s="101"/>
      <c r="AR514" s="101"/>
      <c r="AS514" s="101"/>
      <c r="AT514" s="101"/>
      <c r="AU514" s="101"/>
      <c r="AV514" s="101"/>
      <c r="AW514" s="101"/>
      <c r="AX514" s="101"/>
      <c r="AY514" s="101"/>
      <c r="AZ514" s="101"/>
      <c r="BA514" s="101"/>
      <c r="BB514" s="101"/>
      <c r="BC514" s="101"/>
      <c r="BD514" s="101"/>
      <c r="BE514" s="101"/>
      <c r="BF514" s="101"/>
      <c r="BG514" s="101"/>
    </row>
    <row r="515" spans="3:59" ht="23.1" customHeight="1"/>
    <row r="516" spans="3:59" ht="23.1" customHeight="1">
      <c r="C516" s="12" t="s">
        <v>321</v>
      </c>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row>
    <row r="517" spans="3:59" ht="23.1" customHeight="1">
      <c r="AL517" s="101"/>
      <c r="AM517" s="101"/>
      <c r="AN517" s="101"/>
      <c r="AO517" s="101"/>
      <c r="AP517" s="101"/>
      <c r="AQ517" s="101"/>
      <c r="AR517" s="101"/>
      <c r="AS517" s="101"/>
      <c r="AT517" s="101"/>
      <c r="AU517" s="101"/>
      <c r="AV517" s="101"/>
      <c r="AW517" s="101"/>
      <c r="AX517" s="101"/>
      <c r="AY517" s="101"/>
      <c r="AZ517" s="101"/>
      <c r="BA517" s="101"/>
      <c r="BB517" s="101"/>
      <c r="BC517" s="101"/>
      <c r="BD517" s="101"/>
      <c r="BE517" s="101"/>
      <c r="BF517" s="101"/>
      <c r="BG517" s="101"/>
    </row>
    <row r="518" spans="3:59" ht="23.1" customHeight="1">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c r="AA518" s="138"/>
      <c r="AB518" s="138"/>
      <c r="AC518" s="138"/>
      <c r="AD518" s="138"/>
      <c r="AE518" s="138"/>
      <c r="AF518" s="138"/>
      <c r="AG518" s="138"/>
      <c r="AH518" s="138"/>
      <c r="AI518" s="138"/>
      <c r="AL518" s="101"/>
      <c r="AM518" s="101"/>
      <c r="AN518" s="101"/>
      <c r="AO518" s="101"/>
      <c r="AP518" s="101"/>
      <c r="AQ518" s="101"/>
      <c r="AR518" s="101"/>
      <c r="AS518" s="101"/>
      <c r="AT518" s="101"/>
      <c r="AU518" s="101"/>
      <c r="AV518" s="101"/>
      <c r="AW518" s="101"/>
      <c r="AX518" s="101"/>
      <c r="AY518" s="101"/>
      <c r="AZ518" s="101"/>
      <c r="BA518" s="101"/>
      <c r="BB518" s="101"/>
      <c r="BC518" s="101"/>
      <c r="BD518" s="101"/>
      <c r="BE518" s="101"/>
      <c r="BF518" s="101"/>
      <c r="BG518" s="101"/>
    </row>
    <row r="519" spans="3:59" ht="23.1" customHeight="1">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c r="AA519" s="138"/>
      <c r="AB519" s="138"/>
      <c r="AC519" s="138"/>
      <c r="AD519" s="138"/>
      <c r="AE519" s="138"/>
      <c r="AF519" s="138"/>
      <c r="AG519" s="138"/>
      <c r="AH519" s="138"/>
      <c r="AI519" s="138"/>
      <c r="AL519" s="101"/>
      <c r="AM519" s="101"/>
      <c r="AN519" s="101"/>
      <c r="AO519" s="101"/>
      <c r="AP519" s="101"/>
      <c r="AQ519" s="101"/>
      <c r="AR519" s="101"/>
      <c r="AS519" s="101"/>
      <c r="AT519" s="101"/>
      <c r="AU519" s="101"/>
      <c r="AV519" s="101"/>
      <c r="AW519" s="101"/>
      <c r="AX519" s="101"/>
      <c r="AY519" s="101"/>
      <c r="AZ519" s="101"/>
      <c r="BA519" s="101"/>
      <c r="BB519" s="101"/>
      <c r="BC519" s="101"/>
      <c r="BD519" s="101"/>
      <c r="BE519" s="101"/>
      <c r="BF519" s="101"/>
      <c r="BG519" s="101"/>
    </row>
    <row r="520" spans="3:59" ht="23.1" customHeight="1">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c r="AA520" s="138"/>
      <c r="AB520" s="138"/>
      <c r="AC520" s="138"/>
      <c r="AD520" s="138"/>
      <c r="AE520" s="138"/>
      <c r="AF520" s="138"/>
      <c r="AG520" s="138"/>
      <c r="AH520" s="138"/>
      <c r="AI520" s="138"/>
      <c r="AL520" s="101"/>
      <c r="AM520" s="101"/>
      <c r="AN520" s="101"/>
      <c r="AO520" s="101"/>
      <c r="AP520" s="101"/>
      <c r="AQ520" s="101"/>
      <c r="AR520" s="101"/>
      <c r="AS520" s="101"/>
      <c r="AT520" s="101"/>
      <c r="AU520" s="101"/>
      <c r="AV520" s="101"/>
      <c r="AW520" s="101"/>
      <c r="AX520" s="101"/>
      <c r="AY520" s="101"/>
      <c r="AZ520" s="101"/>
      <c r="BA520" s="101"/>
      <c r="BB520" s="101"/>
      <c r="BC520" s="101"/>
      <c r="BD520" s="101"/>
      <c r="BE520" s="101"/>
      <c r="BF520" s="101"/>
      <c r="BG520" s="101"/>
    </row>
    <row r="521" spans="3:59" ht="23.1" customHeight="1">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c r="AA521" s="138"/>
      <c r="AB521" s="138"/>
      <c r="AC521" s="138"/>
      <c r="AD521" s="138"/>
      <c r="AE521" s="138"/>
      <c r="AF521" s="138"/>
      <c r="AG521" s="138"/>
      <c r="AH521" s="138"/>
      <c r="AI521" s="138"/>
      <c r="AJ521" s="47"/>
      <c r="AL521" s="101"/>
      <c r="AM521" s="101"/>
      <c r="AN521" s="101"/>
      <c r="AO521" s="101"/>
      <c r="AP521" s="101"/>
      <c r="AQ521" s="101"/>
      <c r="AR521" s="101"/>
      <c r="AS521" s="101"/>
      <c r="AT521" s="101"/>
      <c r="AU521" s="101"/>
      <c r="AV521" s="101"/>
      <c r="AW521" s="101"/>
      <c r="AX521" s="101"/>
      <c r="AY521" s="101"/>
      <c r="AZ521" s="101"/>
      <c r="BA521" s="101"/>
      <c r="BB521" s="101"/>
      <c r="BC521" s="101"/>
      <c r="BD521" s="101"/>
      <c r="BE521" s="101"/>
      <c r="BF521" s="101"/>
      <c r="BG521" s="101"/>
    </row>
    <row r="522" spans="3:59" ht="23.1" customHeight="1"/>
    <row r="523" spans="3:59" ht="23.1" customHeight="1">
      <c r="C523" s="12" t="s">
        <v>462</v>
      </c>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row>
    <row r="524" spans="3:59" ht="23.1" customHeight="1">
      <c r="AL524" s="101"/>
      <c r="AM524" s="101"/>
      <c r="AN524" s="101"/>
      <c r="AO524" s="101"/>
      <c r="AP524" s="101"/>
      <c r="AQ524" s="101"/>
      <c r="AR524" s="101"/>
      <c r="AS524" s="101"/>
      <c r="AT524" s="101"/>
      <c r="AU524" s="101"/>
      <c r="AV524" s="101"/>
      <c r="AW524" s="101"/>
      <c r="AX524" s="101"/>
      <c r="AY524" s="101"/>
      <c r="AZ524" s="101"/>
      <c r="BA524" s="101"/>
      <c r="BB524" s="101"/>
      <c r="BC524" s="101"/>
      <c r="BD524" s="101"/>
      <c r="BE524" s="101"/>
      <c r="BF524" s="101"/>
      <c r="BG524" s="101"/>
    </row>
    <row r="525" spans="3:59" ht="23.1" customHeight="1">
      <c r="C525" s="59"/>
      <c r="E525" t="s">
        <v>180</v>
      </c>
      <c r="K525" t="s">
        <v>34</v>
      </c>
      <c r="Q525" t="s">
        <v>89</v>
      </c>
      <c r="X525" t="s">
        <v>461</v>
      </c>
      <c r="AL525" s="101"/>
      <c r="AM525" s="101"/>
      <c r="AN525" s="101"/>
      <c r="AO525" s="101"/>
      <c r="AP525" s="101"/>
      <c r="AQ525" s="101"/>
      <c r="AR525" s="101"/>
      <c r="AS525" s="101"/>
      <c r="AT525" s="101"/>
      <c r="AU525" s="101"/>
      <c r="AV525" s="101"/>
      <c r="AW525" s="101"/>
      <c r="AX525" s="101"/>
      <c r="AY525" s="101"/>
      <c r="AZ525" s="101"/>
      <c r="BA525" s="101"/>
      <c r="BB525" s="101"/>
      <c r="BC525" s="101"/>
      <c r="BD525" s="101"/>
      <c r="BE525" s="101"/>
      <c r="BF525" s="101"/>
      <c r="BG525" s="101"/>
    </row>
    <row r="526" spans="3:59" ht="23.1" customHeight="1">
      <c r="E526" t="s">
        <v>29</v>
      </c>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L526" s="101"/>
      <c r="AM526" s="101"/>
      <c r="AN526" s="101"/>
      <c r="AO526" s="101"/>
      <c r="AP526" s="101"/>
      <c r="AQ526" s="101"/>
      <c r="AR526" s="101"/>
      <c r="AS526" s="101"/>
      <c r="AT526" s="101"/>
      <c r="AU526" s="101"/>
      <c r="AV526" s="101"/>
      <c r="AW526" s="101"/>
      <c r="AX526" s="101"/>
      <c r="AY526" s="101"/>
      <c r="AZ526" s="101"/>
      <c r="BA526" s="101"/>
      <c r="BB526" s="101"/>
      <c r="BC526" s="101"/>
      <c r="BD526" s="101"/>
      <c r="BE526" s="101"/>
      <c r="BF526" s="101"/>
      <c r="BG526" s="101"/>
    </row>
    <row r="527" spans="3:59" ht="23.1" customHeight="1"/>
    <row r="528" spans="3:59" ht="23.1" customHeight="1">
      <c r="C528" s="10" t="s">
        <v>3</v>
      </c>
      <c r="H528" s="16"/>
    </row>
    <row r="529" spans="2:59" ht="23.1" customHeight="1">
      <c r="C529" s="139"/>
      <c r="D529" s="140"/>
      <c r="E529" s="140"/>
      <c r="F529" s="140"/>
      <c r="G529" s="140"/>
      <c r="H529" s="140"/>
      <c r="I529" s="140"/>
      <c r="J529" s="140"/>
      <c r="K529" s="140"/>
      <c r="L529" s="140"/>
      <c r="M529" s="140"/>
      <c r="N529" s="140"/>
      <c r="O529" s="140"/>
      <c r="P529" s="140"/>
      <c r="Q529" s="140"/>
      <c r="R529" s="140"/>
      <c r="S529" s="140"/>
      <c r="T529" s="140"/>
      <c r="U529" s="140"/>
      <c r="V529" s="140"/>
      <c r="W529" s="140"/>
      <c r="X529" s="140"/>
      <c r="Y529" s="140"/>
      <c r="Z529" s="140"/>
      <c r="AA529" s="140"/>
      <c r="AB529" s="140"/>
      <c r="AC529" s="140"/>
      <c r="AD529" s="140"/>
      <c r="AE529" s="140"/>
      <c r="AF529" s="140"/>
      <c r="AG529" s="140"/>
      <c r="AH529" s="140"/>
      <c r="AI529" s="141"/>
    </row>
    <row r="530" spans="2:59" ht="23.1" customHeight="1">
      <c r="C530" s="142"/>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c r="AA530" s="143"/>
      <c r="AB530" s="143"/>
      <c r="AC530" s="143"/>
      <c r="AD530" s="143"/>
      <c r="AE530" s="143"/>
      <c r="AF530" s="143"/>
      <c r="AG530" s="143"/>
      <c r="AH530" s="143"/>
      <c r="AI530" s="144"/>
    </row>
    <row r="531" spans="2:59" s="9" customFormat="1" ht="23.1" customHeight="1">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46"/>
      <c r="AL531" s="48"/>
      <c r="AM531" s="48"/>
      <c r="AN531" s="48"/>
      <c r="AO531" s="48"/>
      <c r="AP531" s="48"/>
      <c r="AQ531" s="48"/>
      <c r="AR531" s="48"/>
      <c r="AS531" s="48"/>
      <c r="AT531" s="48"/>
      <c r="AU531" s="48"/>
      <c r="AV531" s="48"/>
      <c r="AW531" s="48"/>
      <c r="AX531" s="48"/>
      <c r="AY531" s="48"/>
      <c r="AZ531" s="48"/>
      <c r="BA531" s="48"/>
      <c r="BB531" s="48"/>
      <c r="BC531" s="48"/>
      <c r="BD531" s="48"/>
      <c r="BE531" s="48"/>
      <c r="BF531" s="48"/>
      <c r="BG531" s="48"/>
    </row>
    <row r="532" spans="2:59" ht="23.1" customHeight="1"/>
    <row r="533" spans="2:59" ht="23.1" customHeight="1">
      <c r="B533" s="134" t="s">
        <v>21</v>
      </c>
      <c r="C533" s="134"/>
      <c r="D533" s="4" t="s">
        <v>181</v>
      </c>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row>
    <row r="534" spans="2:59" ht="23.1" customHeight="1"/>
    <row r="535" spans="2:59" ht="23.1" customHeight="1">
      <c r="C535" s="12" t="s">
        <v>274</v>
      </c>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row>
    <row r="536" spans="2:59" ht="23.1" customHeight="1">
      <c r="AL536" s="101"/>
      <c r="AM536" s="101"/>
      <c r="AN536" s="101"/>
      <c r="AO536" s="101"/>
      <c r="AP536" s="101"/>
      <c r="AQ536" s="101"/>
      <c r="AR536" s="101"/>
      <c r="AS536" s="101"/>
      <c r="AT536" s="101"/>
      <c r="AU536" s="101"/>
      <c r="AV536" s="101"/>
      <c r="AW536" s="101"/>
      <c r="AX536" s="101"/>
      <c r="AY536" s="101"/>
      <c r="AZ536" s="101"/>
      <c r="BA536" s="101"/>
      <c r="BB536" s="101"/>
      <c r="BC536" s="101"/>
      <c r="BD536" s="101"/>
      <c r="BE536" s="101"/>
      <c r="BF536" s="101"/>
      <c r="BG536" s="101"/>
    </row>
    <row r="537" spans="2:59" ht="23.1" customHeight="1">
      <c r="C537" s="59"/>
      <c r="E537" t="s">
        <v>12</v>
      </c>
      <c r="J537" t="s">
        <v>15</v>
      </c>
      <c r="O537" t="s">
        <v>182</v>
      </c>
      <c r="AL537" s="101"/>
      <c r="AM537" s="101"/>
      <c r="AN537" s="101"/>
      <c r="AO537" s="101"/>
      <c r="AP537" s="101"/>
      <c r="AQ537" s="101"/>
      <c r="AR537" s="101"/>
      <c r="AS537" s="101"/>
      <c r="AT537" s="101"/>
      <c r="AU537" s="101"/>
      <c r="AV537" s="101"/>
      <c r="AW537" s="101"/>
      <c r="AX537" s="101"/>
      <c r="AY537" s="101"/>
      <c r="AZ537" s="101"/>
      <c r="BA537" s="101"/>
      <c r="BB537" s="101"/>
      <c r="BC537" s="101"/>
      <c r="BD537" s="101"/>
      <c r="BE537" s="101"/>
      <c r="BF537" s="101"/>
      <c r="BG537" s="101"/>
    </row>
    <row r="538" spans="2:59" ht="23.1" customHeight="1">
      <c r="E538" t="s">
        <v>13</v>
      </c>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L538" s="101"/>
      <c r="AM538" s="101"/>
      <c r="AN538" s="101"/>
      <c r="AO538" s="101"/>
      <c r="AP538" s="101"/>
      <c r="AQ538" s="101"/>
      <c r="AR538" s="101"/>
      <c r="AS538" s="101"/>
      <c r="AT538" s="101"/>
      <c r="AU538" s="101"/>
      <c r="AV538" s="101"/>
      <c r="AW538" s="101"/>
      <c r="AX538" s="101"/>
      <c r="AY538" s="101"/>
      <c r="AZ538" s="101"/>
      <c r="BA538" s="101"/>
      <c r="BB538" s="101"/>
      <c r="BC538" s="101"/>
      <c r="BD538" s="101"/>
      <c r="BE538" s="101"/>
      <c r="BF538" s="101"/>
      <c r="BG538" s="101"/>
    </row>
    <row r="539" spans="2:59" ht="23.1" customHeight="1"/>
    <row r="540" spans="2:59" ht="23.1" customHeight="1">
      <c r="C540" s="12" t="s">
        <v>275</v>
      </c>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row>
    <row r="541" spans="2:59" ht="23.1" customHeight="1">
      <c r="AL541" s="101"/>
      <c r="AM541" s="101"/>
      <c r="AN541" s="101"/>
      <c r="AO541" s="101"/>
      <c r="AP541" s="101"/>
      <c r="AQ541" s="101"/>
      <c r="AR541" s="101"/>
      <c r="AS541" s="101"/>
      <c r="AT541" s="101"/>
      <c r="AU541" s="101"/>
      <c r="AV541" s="101"/>
      <c r="AW541" s="101"/>
      <c r="AX541" s="101"/>
      <c r="AY541" s="101"/>
      <c r="AZ541" s="101"/>
      <c r="BA541" s="101"/>
      <c r="BB541" s="101"/>
      <c r="BC541" s="101"/>
      <c r="BD541" s="101"/>
      <c r="BE541" s="101"/>
      <c r="BF541" s="101"/>
      <c r="BG541" s="101"/>
    </row>
    <row r="542" spans="2:59" ht="23.1" customHeight="1">
      <c r="C542" s="59"/>
      <c r="E542" t="s">
        <v>12</v>
      </c>
      <c r="J542" t="s">
        <v>15</v>
      </c>
      <c r="O542" t="s">
        <v>182</v>
      </c>
      <c r="AL542" s="101"/>
      <c r="AM542" s="101"/>
      <c r="AN542" s="101"/>
      <c r="AO542" s="101"/>
      <c r="AP542" s="101"/>
      <c r="AQ542" s="101"/>
      <c r="AR542" s="101"/>
      <c r="AS542" s="101"/>
      <c r="AT542" s="101"/>
      <c r="AU542" s="101"/>
      <c r="AV542" s="101"/>
      <c r="AW542" s="101"/>
      <c r="AX542" s="101"/>
      <c r="AY542" s="101"/>
      <c r="AZ542" s="101"/>
      <c r="BA542" s="101"/>
      <c r="BB542" s="101"/>
      <c r="BC542" s="101"/>
      <c r="BD542" s="101"/>
      <c r="BE542" s="101"/>
      <c r="BF542" s="101"/>
      <c r="BG542" s="101"/>
    </row>
    <row r="543" spans="2:59" ht="23.1" customHeight="1">
      <c r="E543" t="s">
        <v>13</v>
      </c>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L543" s="101"/>
      <c r="AM543" s="101"/>
      <c r="AN543" s="101"/>
      <c r="AO543" s="101"/>
      <c r="AP543" s="101"/>
      <c r="AQ543" s="101"/>
      <c r="AR543" s="101"/>
      <c r="AS543" s="101"/>
      <c r="AT543" s="101"/>
      <c r="AU543" s="101"/>
      <c r="AV543" s="101"/>
      <c r="AW543" s="101"/>
      <c r="AX543" s="101"/>
      <c r="AY543" s="101"/>
      <c r="AZ543" s="101"/>
      <c r="BA543" s="101"/>
      <c r="BB543" s="101"/>
      <c r="BC543" s="101"/>
      <c r="BD543" s="101"/>
      <c r="BE543" s="101"/>
      <c r="BF543" s="101"/>
      <c r="BG543" s="101"/>
    </row>
    <row r="544" spans="2:59" ht="23.1" customHeight="1"/>
    <row r="545" spans="3:59" ht="23.1" customHeight="1">
      <c r="C545" s="12" t="s">
        <v>347</v>
      </c>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row>
    <row r="546" spans="3:59" ht="23.1" customHeight="1">
      <c r="AL546" s="101"/>
      <c r="AM546" s="101"/>
      <c r="AN546" s="101"/>
      <c r="AO546" s="101"/>
      <c r="AP546" s="101"/>
      <c r="AQ546" s="101"/>
      <c r="AR546" s="101"/>
      <c r="AS546" s="101"/>
      <c r="AT546" s="101"/>
      <c r="AU546" s="101"/>
      <c r="AV546" s="101"/>
      <c r="AW546" s="101"/>
      <c r="AX546" s="101"/>
      <c r="AY546" s="101"/>
      <c r="AZ546" s="101"/>
      <c r="BA546" s="101"/>
      <c r="BB546" s="101"/>
      <c r="BC546" s="101"/>
      <c r="BD546" s="101"/>
      <c r="BE546" s="101"/>
      <c r="BF546" s="101"/>
      <c r="BG546" s="101"/>
    </row>
    <row r="547" spans="3:59" ht="23.1" customHeight="1">
      <c r="C547" s="59"/>
      <c r="E547" t="s">
        <v>12</v>
      </c>
      <c r="J547" t="s">
        <v>15</v>
      </c>
      <c r="O547" t="s">
        <v>87</v>
      </c>
      <c r="AL547" s="101"/>
      <c r="AM547" s="101"/>
      <c r="AN547" s="101"/>
      <c r="AO547" s="101"/>
      <c r="AP547" s="101"/>
      <c r="AQ547" s="101"/>
      <c r="AR547" s="101"/>
      <c r="AS547" s="101"/>
      <c r="AT547" s="101"/>
      <c r="AU547" s="101"/>
      <c r="AV547" s="101"/>
      <c r="AW547" s="101"/>
      <c r="AX547" s="101"/>
      <c r="AY547" s="101"/>
      <c r="AZ547" s="101"/>
      <c r="BA547" s="101"/>
      <c r="BB547" s="101"/>
      <c r="BC547" s="101"/>
      <c r="BD547" s="101"/>
      <c r="BE547" s="101"/>
      <c r="BF547" s="101"/>
      <c r="BG547" s="101"/>
    </row>
    <row r="548" spans="3:59" ht="23.1" customHeight="1">
      <c r="E548" t="s">
        <v>13</v>
      </c>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L548" s="101"/>
      <c r="AM548" s="101"/>
      <c r="AN548" s="101"/>
      <c r="AO548" s="101"/>
      <c r="AP548" s="101"/>
      <c r="AQ548" s="101"/>
      <c r="AR548" s="101"/>
      <c r="AS548" s="101"/>
      <c r="AT548" s="101"/>
      <c r="AU548" s="101"/>
      <c r="AV548" s="101"/>
      <c r="AW548" s="101"/>
      <c r="AX548" s="101"/>
      <c r="AY548" s="101"/>
      <c r="AZ548" s="101"/>
      <c r="BA548" s="101"/>
      <c r="BB548" s="101"/>
      <c r="BC548" s="101"/>
      <c r="BD548" s="101"/>
      <c r="BE548" s="101"/>
      <c r="BF548" s="101"/>
      <c r="BG548" s="101"/>
    </row>
    <row r="549" spans="3:59" ht="23.1" customHeight="1"/>
    <row r="550" spans="3:59" ht="23.1" customHeight="1">
      <c r="C550" s="12" t="s">
        <v>276</v>
      </c>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row>
    <row r="551" spans="3:59" ht="23.1" customHeight="1">
      <c r="AL551" s="101"/>
      <c r="AM551" s="101"/>
      <c r="AN551" s="101"/>
      <c r="AO551" s="101"/>
      <c r="AP551" s="101"/>
      <c r="AQ551" s="101"/>
      <c r="AR551" s="101"/>
      <c r="AS551" s="101"/>
      <c r="AT551" s="101"/>
      <c r="AU551" s="101"/>
      <c r="AV551" s="101"/>
      <c r="AW551" s="101"/>
      <c r="AX551" s="101"/>
      <c r="AY551" s="101"/>
      <c r="AZ551" s="101"/>
      <c r="BA551" s="101"/>
      <c r="BB551" s="101"/>
      <c r="BC551" s="101"/>
      <c r="BD551" s="101"/>
      <c r="BE551" s="101"/>
      <c r="BF551" s="101"/>
      <c r="BG551" s="101"/>
    </row>
    <row r="552" spans="3:59" ht="23.1" customHeight="1">
      <c r="C552" s="59"/>
      <c r="E552" t="s">
        <v>360</v>
      </c>
      <c r="M552" t="s">
        <v>372</v>
      </c>
      <c r="Z552" t="s">
        <v>183</v>
      </c>
      <c r="AL552" s="101"/>
      <c r="AM552" s="101"/>
      <c r="AN552" s="101"/>
      <c r="AO552" s="101"/>
      <c r="AP552" s="101"/>
      <c r="AQ552" s="101"/>
      <c r="AR552" s="101"/>
      <c r="AS552" s="101"/>
      <c r="AT552" s="101"/>
      <c r="AU552" s="101"/>
      <c r="AV552" s="101"/>
      <c r="AW552" s="101"/>
      <c r="AX552" s="101"/>
      <c r="AY552" s="101"/>
      <c r="AZ552" s="101"/>
      <c r="BA552" s="101"/>
      <c r="BB552" s="101"/>
      <c r="BC552" s="101"/>
      <c r="BD552" s="101"/>
      <c r="BE552" s="101"/>
      <c r="BF552" s="101"/>
      <c r="BG552" s="101"/>
    </row>
    <row r="553" spans="3:59" ht="23.1" customHeight="1">
      <c r="E553" t="s">
        <v>13</v>
      </c>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L553" s="101"/>
      <c r="AM553" s="101"/>
      <c r="AN553" s="101"/>
      <c r="AO553" s="101"/>
      <c r="AP553" s="101"/>
      <c r="AQ553" s="101"/>
      <c r="AR553" s="101"/>
      <c r="AS553" s="101"/>
      <c r="AT553" s="101"/>
      <c r="AU553" s="101"/>
      <c r="AV553" s="101"/>
      <c r="AW553" s="101"/>
      <c r="AX553" s="101"/>
      <c r="AY553" s="101"/>
      <c r="AZ553" s="101"/>
      <c r="BA553" s="101"/>
      <c r="BB553" s="101"/>
      <c r="BC553" s="101"/>
      <c r="BD553" s="101"/>
      <c r="BE553" s="101"/>
      <c r="BF553" s="101"/>
      <c r="BG553" s="101"/>
    </row>
    <row r="554" spans="3:59" ht="23.1" customHeight="1"/>
    <row r="555" spans="3:59" ht="23.1" customHeight="1">
      <c r="C555" s="12" t="s">
        <v>277</v>
      </c>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row>
    <row r="556" spans="3:59" ht="23.1" customHeight="1">
      <c r="AL556" s="101"/>
      <c r="AM556" s="101"/>
      <c r="AN556" s="101"/>
      <c r="AO556" s="101"/>
      <c r="AP556" s="101"/>
      <c r="AQ556" s="101"/>
      <c r="AR556" s="101"/>
      <c r="AS556" s="101"/>
      <c r="AT556" s="101"/>
      <c r="AU556" s="101"/>
      <c r="AV556" s="101"/>
      <c r="AW556" s="101"/>
      <c r="AX556" s="101"/>
      <c r="AY556" s="101"/>
      <c r="AZ556" s="101"/>
      <c r="BA556" s="101"/>
      <c r="BB556" s="101"/>
      <c r="BC556" s="101"/>
      <c r="BD556" s="101"/>
      <c r="BE556" s="101"/>
      <c r="BF556" s="101"/>
      <c r="BG556" s="101"/>
    </row>
    <row r="557" spans="3:59" ht="23.1" customHeight="1">
      <c r="C557" s="59"/>
      <c r="E557" t="s">
        <v>12</v>
      </c>
      <c r="J557" t="s">
        <v>15</v>
      </c>
      <c r="O557" t="s">
        <v>20</v>
      </c>
      <c r="AL557" s="101"/>
      <c r="AM557" s="101"/>
      <c r="AN557" s="101"/>
      <c r="AO557" s="101"/>
      <c r="AP557" s="101"/>
      <c r="AQ557" s="101"/>
      <c r="AR557" s="101"/>
      <c r="AS557" s="101"/>
      <c r="AT557" s="101"/>
      <c r="AU557" s="101"/>
      <c r="AV557" s="101"/>
      <c r="AW557" s="101"/>
      <c r="AX557" s="101"/>
      <c r="AY557" s="101"/>
      <c r="AZ557" s="101"/>
      <c r="BA557" s="101"/>
      <c r="BB557" s="101"/>
      <c r="BC557" s="101"/>
      <c r="BD557" s="101"/>
      <c r="BE557" s="101"/>
      <c r="BF557" s="101"/>
      <c r="BG557" s="101"/>
    </row>
    <row r="558" spans="3:59" ht="23.1" customHeight="1">
      <c r="E558" t="s">
        <v>13</v>
      </c>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L558" s="101"/>
      <c r="AM558" s="101"/>
      <c r="AN558" s="101"/>
      <c r="AO558" s="101"/>
      <c r="AP558" s="101"/>
      <c r="AQ558" s="101"/>
      <c r="AR558" s="101"/>
      <c r="AS558" s="101"/>
      <c r="AT558" s="101"/>
      <c r="AU558" s="101"/>
      <c r="AV558" s="101"/>
      <c r="AW558" s="101"/>
      <c r="AX558" s="101"/>
      <c r="AY558" s="101"/>
      <c r="AZ558" s="101"/>
      <c r="BA558" s="101"/>
      <c r="BB558" s="101"/>
      <c r="BC558" s="101"/>
      <c r="BD558" s="101"/>
      <c r="BE558" s="101"/>
      <c r="BF558" s="101"/>
      <c r="BG558" s="101"/>
    </row>
    <row r="559" spans="3:59" ht="23.1" customHeight="1"/>
    <row r="560" spans="3:59" ht="23.1" customHeight="1">
      <c r="C560" s="12" t="s">
        <v>278</v>
      </c>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row>
    <row r="561" spans="3:59" ht="23.1" customHeight="1">
      <c r="AL561" s="101"/>
      <c r="AM561" s="101"/>
      <c r="AN561" s="101"/>
      <c r="AO561" s="101"/>
      <c r="AP561" s="101"/>
      <c r="AQ561" s="101"/>
      <c r="AR561" s="101"/>
      <c r="AS561" s="101"/>
      <c r="AT561" s="101"/>
      <c r="AU561" s="101"/>
      <c r="AV561" s="101"/>
      <c r="AW561" s="101"/>
      <c r="AX561" s="101"/>
      <c r="AY561" s="101"/>
      <c r="AZ561" s="101"/>
      <c r="BA561" s="101"/>
      <c r="BB561" s="101"/>
      <c r="BC561" s="101"/>
      <c r="BD561" s="101"/>
      <c r="BE561" s="101"/>
      <c r="BF561" s="101"/>
      <c r="BG561" s="101"/>
    </row>
    <row r="562" spans="3:59" ht="23.1" customHeight="1">
      <c r="C562" s="59"/>
      <c r="E562" t="s">
        <v>12</v>
      </c>
      <c r="J562" t="s">
        <v>15</v>
      </c>
      <c r="O562" t="s">
        <v>20</v>
      </c>
      <c r="AL562" s="101"/>
      <c r="AM562" s="101"/>
      <c r="AN562" s="101"/>
      <c r="AO562" s="101"/>
      <c r="AP562" s="101"/>
      <c r="AQ562" s="101"/>
      <c r="AR562" s="101"/>
      <c r="AS562" s="101"/>
      <c r="AT562" s="101"/>
      <c r="AU562" s="101"/>
      <c r="AV562" s="101"/>
      <c r="AW562" s="101"/>
      <c r="AX562" s="101"/>
      <c r="AY562" s="101"/>
      <c r="AZ562" s="101"/>
      <c r="BA562" s="101"/>
      <c r="BB562" s="101"/>
      <c r="BC562" s="101"/>
      <c r="BD562" s="101"/>
      <c r="BE562" s="101"/>
      <c r="BF562" s="101"/>
      <c r="BG562" s="101"/>
    </row>
    <row r="563" spans="3:59" ht="23.1" customHeight="1">
      <c r="E563" t="s">
        <v>13</v>
      </c>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L563" s="101"/>
      <c r="AM563" s="101"/>
      <c r="AN563" s="101"/>
      <c r="AO563" s="101"/>
      <c r="AP563" s="101"/>
      <c r="AQ563" s="101"/>
      <c r="AR563" s="101"/>
      <c r="AS563" s="101"/>
      <c r="AT563" s="101"/>
      <c r="AU563" s="101"/>
      <c r="AV563" s="101"/>
      <c r="AW563" s="101"/>
      <c r="AX563" s="101"/>
      <c r="AY563" s="101"/>
      <c r="AZ563" s="101"/>
      <c r="BA563" s="101"/>
      <c r="BB563" s="101"/>
      <c r="BC563" s="101"/>
      <c r="BD563" s="101"/>
      <c r="BE563" s="101"/>
      <c r="BF563" s="101"/>
      <c r="BG563" s="101"/>
    </row>
    <row r="564" spans="3:59" ht="23.1" customHeight="1"/>
    <row r="565" spans="3:59" ht="23.1" customHeight="1">
      <c r="C565" s="12" t="s">
        <v>322</v>
      </c>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row>
    <row r="566" spans="3:59" ht="23.1" customHeight="1">
      <c r="AL566" s="101"/>
      <c r="AM566" s="101"/>
      <c r="AN566" s="101"/>
      <c r="AO566" s="101"/>
      <c r="AP566" s="101"/>
      <c r="AQ566" s="101"/>
      <c r="AR566" s="101"/>
      <c r="AS566" s="101"/>
      <c r="AT566" s="101"/>
      <c r="AU566" s="101"/>
      <c r="AV566" s="101"/>
      <c r="AW566" s="101"/>
      <c r="AX566" s="101"/>
      <c r="AY566" s="101"/>
      <c r="AZ566" s="101"/>
      <c r="BA566" s="101"/>
      <c r="BB566" s="101"/>
      <c r="BC566" s="101"/>
      <c r="BD566" s="101"/>
      <c r="BE566" s="101"/>
      <c r="BF566" s="101"/>
      <c r="BG566" s="101"/>
    </row>
    <row r="567" spans="3:59" ht="23.1" customHeight="1">
      <c r="C567" s="60"/>
      <c r="D567" t="s">
        <v>184</v>
      </c>
      <c r="G567" s="61"/>
      <c r="H567" t="s">
        <v>185</v>
      </c>
      <c r="K567" s="61"/>
      <c r="L567" t="s">
        <v>186</v>
      </c>
      <c r="W567" s="61"/>
      <c r="X567" t="s">
        <v>187</v>
      </c>
      <c r="AE567" s="61"/>
      <c r="AF567" t="s">
        <v>188</v>
      </c>
      <c r="AL567" s="101"/>
      <c r="AM567" s="101"/>
      <c r="AN567" s="101"/>
      <c r="AO567" s="101"/>
      <c r="AP567" s="101"/>
      <c r="AQ567" s="101"/>
      <c r="AR567" s="101"/>
      <c r="AS567" s="101"/>
      <c r="AT567" s="101"/>
      <c r="AU567" s="101"/>
      <c r="AV567" s="101"/>
      <c r="AW567" s="101"/>
      <c r="AX567" s="101"/>
      <c r="AY567" s="101"/>
      <c r="AZ567" s="101"/>
      <c r="BA567" s="101"/>
      <c r="BB567" s="101"/>
      <c r="BC567" s="101"/>
      <c r="BD567" s="101"/>
      <c r="BE567" s="101"/>
      <c r="BF567" s="101"/>
      <c r="BG567" s="101"/>
    </row>
    <row r="568" spans="3:59" ht="23.1" customHeight="1">
      <c r="C568" s="60"/>
      <c r="D568" t="s">
        <v>189</v>
      </c>
      <c r="G568" s="131"/>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c r="AH568" s="132"/>
      <c r="AI568" s="133"/>
      <c r="AL568" s="101"/>
      <c r="AM568" s="101"/>
      <c r="AN568" s="101"/>
      <c r="AO568" s="101"/>
      <c r="AP568" s="101"/>
      <c r="AQ568" s="101"/>
      <c r="AR568" s="101"/>
      <c r="AS568" s="101"/>
      <c r="AT568" s="101"/>
      <c r="AU568" s="101"/>
      <c r="AV568" s="101"/>
      <c r="AW568" s="101"/>
      <c r="AX568" s="101"/>
      <c r="AY568" s="101"/>
      <c r="AZ568" s="101"/>
      <c r="BA568" s="101"/>
      <c r="BB568" s="101"/>
      <c r="BC568" s="101"/>
      <c r="BD568" s="101"/>
      <c r="BE568" s="101"/>
      <c r="BF568" s="101"/>
      <c r="BG568" s="101"/>
    </row>
    <row r="569" spans="3:59" ht="23.1" customHeight="1"/>
    <row r="570" spans="3:59" ht="23.1" customHeight="1">
      <c r="C570" s="12" t="s">
        <v>361</v>
      </c>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row>
    <row r="571" spans="3:59" ht="23.1" customHeight="1">
      <c r="AL571" s="101"/>
      <c r="AM571" s="101"/>
      <c r="AN571" s="101"/>
      <c r="AO571" s="101"/>
      <c r="AP571" s="101"/>
      <c r="AQ571" s="101"/>
      <c r="AR571" s="101"/>
      <c r="AS571" s="101"/>
      <c r="AT571" s="101"/>
      <c r="AU571" s="101"/>
      <c r="AV571" s="101"/>
      <c r="AW571" s="101"/>
      <c r="AX571" s="101"/>
      <c r="AY571" s="101"/>
      <c r="AZ571" s="101"/>
      <c r="BA571" s="101"/>
      <c r="BB571" s="101"/>
      <c r="BC571" s="101"/>
      <c r="BD571" s="101"/>
      <c r="BE571" s="101"/>
      <c r="BF571" s="101"/>
      <c r="BG571" s="101"/>
    </row>
    <row r="572" spans="3:59" ht="23.1" customHeight="1">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c r="AA572" s="138"/>
      <c r="AB572" s="138"/>
      <c r="AC572" s="138"/>
      <c r="AD572" s="138"/>
      <c r="AE572" s="138"/>
      <c r="AF572" s="138"/>
      <c r="AG572" s="138"/>
      <c r="AH572" s="138"/>
      <c r="AI572" s="138"/>
      <c r="AL572" s="101"/>
      <c r="AM572" s="101"/>
      <c r="AN572" s="101"/>
      <c r="AO572" s="101"/>
      <c r="AP572" s="101"/>
      <c r="AQ572" s="101"/>
      <c r="AR572" s="101"/>
      <c r="AS572" s="101"/>
      <c r="AT572" s="101"/>
      <c r="AU572" s="101"/>
      <c r="AV572" s="101"/>
      <c r="AW572" s="101"/>
      <c r="AX572" s="101"/>
      <c r="AY572" s="101"/>
      <c r="AZ572" s="101"/>
      <c r="BA572" s="101"/>
      <c r="BB572" s="101"/>
      <c r="BC572" s="101"/>
      <c r="BD572" s="101"/>
      <c r="BE572" s="101"/>
      <c r="BF572" s="101"/>
      <c r="BG572" s="101"/>
    </row>
    <row r="573" spans="3:59" ht="23.1" customHeight="1">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c r="AA573" s="138"/>
      <c r="AB573" s="138"/>
      <c r="AC573" s="138"/>
      <c r="AD573" s="138"/>
      <c r="AE573" s="138"/>
      <c r="AF573" s="138"/>
      <c r="AG573" s="138"/>
      <c r="AH573" s="138"/>
      <c r="AI573" s="138"/>
      <c r="AL573" s="101"/>
      <c r="AM573" s="101"/>
      <c r="AN573" s="101"/>
      <c r="AO573" s="101"/>
      <c r="AP573" s="101"/>
      <c r="AQ573" s="101"/>
      <c r="AR573" s="101"/>
      <c r="AS573" s="101"/>
      <c r="AT573" s="101"/>
      <c r="AU573" s="101"/>
      <c r="AV573" s="101"/>
      <c r="AW573" s="101"/>
      <c r="AX573" s="101"/>
      <c r="AY573" s="101"/>
      <c r="AZ573" s="101"/>
      <c r="BA573" s="101"/>
      <c r="BB573" s="101"/>
      <c r="BC573" s="101"/>
      <c r="BD573" s="101"/>
      <c r="BE573" s="101"/>
      <c r="BF573" s="101"/>
      <c r="BG573" s="101"/>
    </row>
    <row r="574" spans="3:59" ht="23.1" customHeight="1">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c r="AA574" s="138"/>
      <c r="AB574" s="138"/>
      <c r="AC574" s="138"/>
      <c r="AD574" s="138"/>
      <c r="AE574" s="138"/>
      <c r="AF574" s="138"/>
      <c r="AG574" s="138"/>
      <c r="AH574" s="138"/>
      <c r="AI574" s="138"/>
      <c r="AL574" s="101"/>
      <c r="AM574" s="101"/>
      <c r="AN574" s="101"/>
      <c r="AO574" s="101"/>
      <c r="AP574" s="101"/>
      <c r="AQ574" s="101"/>
      <c r="AR574" s="101"/>
      <c r="AS574" s="101"/>
      <c r="AT574" s="101"/>
      <c r="AU574" s="101"/>
      <c r="AV574" s="101"/>
      <c r="AW574" s="101"/>
      <c r="AX574" s="101"/>
      <c r="AY574" s="101"/>
      <c r="AZ574" s="101"/>
      <c r="BA574" s="101"/>
      <c r="BB574" s="101"/>
      <c r="BC574" s="101"/>
      <c r="BD574" s="101"/>
      <c r="BE574" s="101"/>
      <c r="BF574" s="101"/>
      <c r="BG574" s="101"/>
    </row>
    <row r="575" spans="3:59" ht="23.1" customHeight="1">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c r="AA575" s="138"/>
      <c r="AB575" s="138"/>
      <c r="AC575" s="138"/>
      <c r="AD575" s="138"/>
      <c r="AE575" s="138"/>
      <c r="AF575" s="138"/>
      <c r="AG575" s="138"/>
      <c r="AH575" s="138"/>
      <c r="AI575" s="138"/>
      <c r="AJ575" s="47"/>
      <c r="AL575" s="101"/>
      <c r="AM575" s="101"/>
      <c r="AN575" s="101"/>
      <c r="AO575" s="101"/>
      <c r="AP575" s="101"/>
      <c r="AQ575" s="101"/>
      <c r="AR575" s="101"/>
      <c r="AS575" s="101"/>
      <c r="AT575" s="101"/>
      <c r="AU575" s="101"/>
      <c r="AV575" s="101"/>
      <c r="AW575" s="101"/>
      <c r="AX575" s="101"/>
      <c r="AY575" s="101"/>
      <c r="AZ575" s="101"/>
      <c r="BA575" s="101"/>
      <c r="BB575" s="101"/>
      <c r="BC575" s="101"/>
      <c r="BD575" s="101"/>
      <c r="BE575" s="101"/>
      <c r="BF575" s="101"/>
      <c r="BG575" s="101"/>
    </row>
    <row r="576" spans="3:59" s="9" customFormat="1" ht="23.1" customHeight="1">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46"/>
      <c r="AL576" s="48"/>
      <c r="AM576" s="48"/>
      <c r="AN576" s="48"/>
      <c r="AO576" s="48"/>
      <c r="AP576" s="48"/>
      <c r="AQ576" s="48"/>
      <c r="AR576" s="48"/>
      <c r="AS576" s="48"/>
      <c r="AT576" s="48"/>
      <c r="AU576" s="48"/>
      <c r="AV576" s="48"/>
      <c r="AW576" s="48"/>
      <c r="AX576" s="48"/>
      <c r="AY576" s="48"/>
      <c r="AZ576" s="48"/>
      <c r="BA576" s="48"/>
      <c r="BB576" s="48"/>
      <c r="BC576" s="48"/>
      <c r="BD576" s="48"/>
      <c r="BE576" s="48"/>
      <c r="BF576" s="48"/>
      <c r="BG576" s="48"/>
    </row>
    <row r="577" spans="2:59" ht="23.1" customHeight="1"/>
    <row r="578" spans="2:59" ht="23.1" customHeight="1">
      <c r="B578" s="134" t="s">
        <v>22</v>
      </c>
      <c r="C578" s="134"/>
      <c r="D578" s="4" t="s">
        <v>279</v>
      </c>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row>
    <row r="579" spans="2:59" ht="23.1" customHeight="1"/>
    <row r="580" spans="2:59" ht="23.1" customHeight="1">
      <c r="C580" s="12" t="s">
        <v>190</v>
      </c>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row>
    <row r="581" spans="2:59" ht="23.1" customHeight="1">
      <c r="AL581" s="101"/>
      <c r="AM581" s="101"/>
      <c r="AN581" s="101"/>
      <c r="AO581" s="101"/>
      <c r="AP581" s="101"/>
      <c r="AQ581" s="101"/>
      <c r="AR581" s="101"/>
      <c r="AS581" s="101"/>
      <c r="AT581" s="101"/>
      <c r="AU581" s="101"/>
      <c r="AV581" s="101"/>
      <c r="AW581" s="101"/>
      <c r="AX581" s="101"/>
      <c r="AY581" s="101"/>
      <c r="AZ581" s="101"/>
      <c r="BA581" s="101"/>
      <c r="BB581" s="101"/>
      <c r="BC581" s="101"/>
      <c r="BD581" s="101"/>
      <c r="BE581" s="101"/>
      <c r="BF581" s="101"/>
      <c r="BG581" s="101"/>
    </row>
    <row r="582" spans="2:59" ht="23.1" customHeight="1">
      <c r="C582" s="59"/>
      <c r="E582" t="s">
        <v>191</v>
      </c>
      <c r="L582" t="s">
        <v>192</v>
      </c>
      <c r="T582" t="s">
        <v>193</v>
      </c>
      <c r="AE582" t="s">
        <v>338</v>
      </c>
      <c r="AL582" s="101"/>
      <c r="AM582" s="101"/>
      <c r="AN582" s="101"/>
      <c r="AO582" s="101"/>
      <c r="AP582" s="101"/>
      <c r="AQ582" s="101"/>
      <c r="AR582" s="101"/>
      <c r="AS582" s="101"/>
      <c r="AT582" s="101"/>
      <c r="AU582" s="101"/>
      <c r="AV582" s="101"/>
      <c r="AW582" s="101"/>
      <c r="AX582" s="101"/>
      <c r="AY582" s="101"/>
      <c r="AZ582" s="101"/>
      <c r="BA582" s="101"/>
      <c r="BB582" s="101"/>
      <c r="BC582" s="101"/>
      <c r="BD582" s="101"/>
      <c r="BE582" s="101"/>
      <c r="BF582" s="101"/>
      <c r="BG582" s="101"/>
    </row>
    <row r="583" spans="2:59" ht="23.1" customHeight="1">
      <c r="E583" t="s">
        <v>29</v>
      </c>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L583" s="101"/>
      <c r="AM583" s="101"/>
      <c r="AN583" s="101"/>
      <c r="AO583" s="101"/>
      <c r="AP583" s="101"/>
      <c r="AQ583" s="101"/>
      <c r="AR583" s="101"/>
      <c r="AS583" s="101"/>
      <c r="AT583" s="101"/>
      <c r="AU583" s="101"/>
      <c r="AV583" s="101"/>
      <c r="AW583" s="101"/>
      <c r="AX583" s="101"/>
      <c r="AY583" s="101"/>
      <c r="AZ583" s="101"/>
      <c r="BA583" s="101"/>
      <c r="BB583" s="101"/>
      <c r="BC583" s="101"/>
      <c r="BD583" s="101"/>
      <c r="BE583" s="101"/>
      <c r="BF583" s="101"/>
      <c r="BG583" s="101"/>
    </row>
    <row r="584" spans="2:59" ht="23.1" customHeight="1"/>
    <row r="585" spans="2:59" ht="23.1" customHeight="1">
      <c r="C585" s="12" t="s">
        <v>194</v>
      </c>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row>
    <row r="586" spans="2:59" ht="23.1" customHeight="1">
      <c r="AL586" s="101"/>
      <c r="AM586" s="101"/>
      <c r="AN586" s="101"/>
      <c r="AO586" s="101"/>
      <c r="AP586" s="101"/>
      <c r="AQ586" s="101"/>
      <c r="AR586" s="101"/>
      <c r="AS586" s="101"/>
      <c r="AT586" s="101"/>
      <c r="AU586" s="101"/>
      <c r="AV586" s="101"/>
      <c r="AW586" s="101"/>
      <c r="AX586" s="101"/>
      <c r="AY586" s="101"/>
      <c r="AZ586" s="101"/>
      <c r="BA586" s="101"/>
      <c r="BB586" s="101"/>
      <c r="BC586" s="101"/>
      <c r="BD586" s="101"/>
      <c r="BE586" s="101"/>
      <c r="BF586" s="101"/>
      <c r="BG586" s="101"/>
    </row>
    <row r="587" spans="2:59" ht="23.1" customHeight="1">
      <c r="C587" s="59"/>
      <c r="E587" t="s">
        <v>31</v>
      </c>
      <c r="K587" t="s">
        <v>34</v>
      </c>
      <c r="AL587" s="101"/>
      <c r="AM587" s="101"/>
      <c r="AN587" s="101"/>
      <c r="AO587" s="101"/>
      <c r="AP587" s="101"/>
      <c r="AQ587" s="101"/>
      <c r="AR587" s="101"/>
      <c r="AS587" s="101"/>
      <c r="AT587" s="101"/>
      <c r="AU587" s="101"/>
      <c r="AV587" s="101"/>
      <c r="AW587" s="101"/>
      <c r="AX587" s="101"/>
      <c r="AY587" s="101"/>
      <c r="AZ587" s="101"/>
      <c r="BA587" s="101"/>
      <c r="BB587" s="101"/>
      <c r="BC587" s="101"/>
      <c r="BD587" s="101"/>
      <c r="BE587" s="101"/>
      <c r="BF587" s="101"/>
      <c r="BG587" s="101"/>
    </row>
    <row r="588" spans="2:59" ht="23.1" customHeight="1">
      <c r="E588" t="s">
        <v>18</v>
      </c>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L588" s="101"/>
      <c r="AM588" s="101"/>
      <c r="AN588" s="101"/>
      <c r="AO588" s="101"/>
      <c r="AP588" s="101"/>
      <c r="AQ588" s="101"/>
      <c r="AR588" s="101"/>
      <c r="AS588" s="101"/>
      <c r="AT588" s="101"/>
      <c r="AU588" s="101"/>
      <c r="AV588" s="101"/>
      <c r="AW588" s="101"/>
      <c r="AX588" s="101"/>
      <c r="AY588" s="101"/>
      <c r="AZ588" s="101"/>
      <c r="BA588" s="101"/>
      <c r="BB588" s="101"/>
      <c r="BC588" s="101"/>
      <c r="BD588" s="101"/>
      <c r="BE588" s="101"/>
      <c r="BF588" s="101"/>
      <c r="BG588" s="101"/>
    </row>
    <row r="589" spans="2:59" ht="23.1" customHeight="1">
      <c r="C589" s="10" t="s">
        <v>3</v>
      </c>
      <c r="H589" s="16"/>
    </row>
    <row r="590" spans="2:59" ht="23.1" customHeight="1">
      <c r="C590" s="139"/>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1"/>
    </row>
    <row r="591" spans="2:59" ht="23.1" customHeight="1">
      <c r="C591" s="142"/>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4"/>
    </row>
    <row r="592" spans="2:59" ht="23.1" customHeight="1"/>
    <row r="593" spans="2:59" ht="23.1" customHeight="1">
      <c r="C593" s="12" t="s">
        <v>195</v>
      </c>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row>
    <row r="594" spans="2:59" ht="23.1" customHeight="1">
      <c r="AL594" s="101"/>
      <c r="AM594" s="101"/>
      <c r="AN594" s="101"/>
      <c r="AO594" s="101"/>
      <c r="AP594" s="101"/>
      <c r="AQ594" s="101"/>
      <c r="AR594" s="101"/>
      <c r="AS594" s="101"/>
      <c r="AT594" s="101"/>
      <c r="AU594" s="101"/>
      <c r="AV594" s="101"/>
      <c r="AW594" s="101"/>
      <c r="AX594" s="101"/>
      <c r="AY594" s="101"/>
      <c r="AZ594" s="101"/>
      <c r="BA594" s="101"/>
      <c r="BB594" s="101"/>
      <c r="BC594" s="101"/>
      <c r="BD594" s="101"/>
      <c r="BE594" s="101"/>
      <c r="BF594" s="101"/>
      <c r="BG594" s="101"/>
    </row>
    <row r="595" spans="2:59" ht="23.1" customHeight="1">
      <c r="C595" s="59"/>
      <c r="E595" t="s">
        <v>31</v>
      </c>
      <c r="K595" t="s">
        <v>34</v>
      </c>
      <c r="AL595" s="101"/>
      <c r="AM595" s="101"/>
      <c r="AN595" s="101"/>
      <c r="AO595" s="101"/>
      <c r="AP595" s="101"/>
      <c r="AQ595" s="101"/>
      <c r="AR595" s="101"/>
      <c r="AS595" s="101"/>
      <c r="AT595" s="101"/>
      <c r="AU595" s="101"/>
      <c r="AV595" s="101"/>
      <c r="AW595" s="101"/>
      <c r="AX595" s="101"/>
      <c r="AY595" s="101"/>
      <c r="AZ595" s="101"/>
      <c r="BA595" s="101"/>
      <c r="BB595" s="101"/>
      <c r="BC595" s="101"/>
      <c r="BD595" s="101"/>
      <c r="BE595" s="101"/>
      <c r="BF595" s="101"/>
      <c r="BG595" s="101"/>
    </row>
    <row r="596" spans="2:59" ht="23.1" customHeight="1">
      <c r="E596" t="s">
        <v>18</v>
      </c>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L596" s="101"/>
      <c r="AM596" s="101"/>
      <c r="AN596" s="101"/>
      <c r="AO596" s="101"/>
      <c r="AP596" s="101"/>
      <c r="AQ596" s="101"/>
      <c r="AR596" s="101"/>
      <c r="AS596" s="101"/>
      <c r="AT596" s="101"/>
      <c r="AU596" s="101"/>
      <c r="AV596" s="101"/>
      <c r="AW596" s="101"/>
      <c r="AX596" s="101"/>
      <c r="AY596" s="101"/>
      <c r="AZ596" s="101"/>
      <c r="BA596" s="101"/>
      <c r="BB596" s="101"/>
      <c r="BC596" s="101"/>
      <c r="BD596" s="101"/>
      <c r="BE596" s="101"/>
      <c r="BF596" s="101"/>
      <c r="BG596" s="101"/>
    </row>
    <row r="597" spans="2:59" ht="23.1" customHeight="1">
      <c r="C597" s="10" t="s">
        <v>3</v>
      </c>
      <c r="H597" s="16"/>
    </row>
    <row r="598" spans="2:59" ht="23.1" customHeight="1">
      <c r="C598" s="139"/>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c r="AA598" s="140"/>
      <c r="AB598" s="140"/>
      <c r="AC598" s="140"/>
      <c r="AD598" s="140"/>
      <c r="AE598" s="140"/>
      <c r="AF598" s="140"/>
      <c r="AG598" s="140"/>
      <c r="AH598" s="140"/>
      <c r="AI598" s="141"/>
    </row>
    <row r="599" spans="2:59" ht="23.1" customHeight="1">
      <c r="C599" s="142"/>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c r="AA599" s="143"/>
      <c r="AB599" s="143"/>
      <c r="AC599" s="143"/>
      <c r="AD599" s="143"/>
      <c r="AE599" s="143"/>
      <c r="AF599" s="143"/>
      <c r="AG599" s="143"/>
      <c r="AH599" s="143"/>
      <c r="AI599" s="144"/>
    </row>
    <row r="600" spans="2:59" s="9" customFormat="1" ht="23.1" customHeight="1">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46"/>
      <c r="AL600" s="48"/>
      <c r="AM600" s="48"/>
      <c r="AN600" s="48"/>
      <c r="AO600" s="48"/>
      <c r="AP600" s="48"/>
      <c r="AQ600" s="48"/>
      <c r="AR600" s="48"/>
      <c r="AS600" s="48"/>
      <c r="AT600" s="48"/>
      <c r="AU600" s="48"/>
      <c r="AV600" s="48"/>
      <c r="AW600" s="48"/>
      <c r="AX600" s="48"/>
      <c r="AY600" s="48"/>
      <c r="AZ600" s="48"/>
      <c r="BA600" s="48"/>
      <c r="BB600" s="48"/>
      <c r="BC600" s="48"/>
      <c r="BD600" s="48"/>
      <c r="BE600" s="48"/>
      <c r="BF600" s="48"/>
      <c r="BG600" s="48"/>
    </row>
    <row r="601" spans="2:59" ht="23.1" customHeight="1"/>
    <row r="602" spans="2:59" ht="23.1" customHeight="1">
      <c r="B602" s="134" t="s">
        <v>23</v>
      </c>
      <c r="C602" s="134"/>
      <c r="D602" s="4" t="s">
        <v>323</v>
      </c>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row>
    <row r="603" spans="2:59" ht="23.1" customHeight="1"/>
    <row r="604" spans="2:59" ht="23.1" customHeight="1">
      <c r="C604" s="13" t="s">
        <v>196</v>
      </c>
      <c r="AL604" s="101"/>
      <c r="AM604" s="101"/>
      <c r="AN604" s="101"/>
      <c r="AO604" s="101"/>
      <c r="AP604" s="101"/>
      <c r="AQ604" s="101"/>
      <c r="AR604" s="101"/>
      <c r="AS604" s="101"/>
      <c r="AT604" s="101"/>
      <c r="AU604" s="101"/>
      <c r="AV604" s="101"/>
      <c r="AW604" s="101"/>
      <c r="AX604" s="101"/>
      <c r="AY604" s="101"/>
      <c r="AZ604" s="101"/>
      <c r="BA604" s="101"/>
      <c r="BB604" s="101"/>
      <c r="BC604" s="101"/>
      <c r="BD604" s="101"/>
      <c r="BE604" s="101"/>
      <c r="BF604" s="101"/>
      <c r="BG604" s="101"/>
    </row>
    <row r="605" spans="2:59" ht="23.1" customHeight="1">
      <c r="C605" s="146" t="s">
        <v>197</v>
      </c>
      <c r="D605" s="146"/>
      <c r="E605" s="146"/>
      <c r="F605" s="146"/>
      <c r="G605" s="146"/>
      <c r="H605" s="146"/>
      <c r="I605" s="146"/>
      <c r="J605" s="146"/>
      <c r="K605" s="146"/>
      <c r="L605" s="146"/>
      <c r="M605" s="146"/>
      <c r="N605" s="146"/>
      <c r="O605" s="129" t="str">
        <f>Year4&amp;"年度"</f>
        <v>2022年度</v>
      </c>
      <c r="P605" s="129"/>
      <c r="Q605" s="129"/>
      <c r="R605" s="129"/>
      <c r="S605" s="129"/>
      <c r="T605" s="129"/>
      <c r="U605" s="129" t="str">
        <f>Year3&amp;"年度"</f>
        <v>2023年度</v>
      </c>
      <c r="V605" s="129"/>
      <c r="W605" s="129"/>
      <c r="X605" s="129"/>
      <c r="Y605" s="129"/>
      <c r="Z605" s="129"/>
      <c r="AA605" s="129" t="str">
        <f>Year2 &amp;"年度"</f>
        <v>2024年度</v>
      </c>
      <c r="AB605" s="129"/>
      <c r="AC605" s="129"/>
      <c r="AD605" s="129"/>
      <c r="AE605" s="129"/>
      <c r="AF605" s="129"/>
      <c r="AL605" s="101"/>
      <c r="AM605" s="101"/>
      <c r="AN605" s="101"/>
      <c r="AO605" s="101"/>
      <c r="AP605" s="101"/>
      <c r="AQ605" s="101"/>
      <c r="AR605" s="101"/>
      <c r="AS605" s="101"/>
      <c r="AT605" s="101"/>
      <c r="AU605" s="101"/>
      <c r="AV605" s="101"/>
      <c r="AW605" s="101"/>
      <c r="AX605" s="101"/>
      <c r="AY605" s="101"/>
      <c r="AZ605" s="101"/>
      <c r="BA605" s="101"/>
      <c r="BB605" s="101"/>
      <c r="BC605" s="101"/>
      <c r="BD605" s="101"/>
      <c r="BE605" s="101"/>
      <c r="BF605" s="101"/>
      <c r="BG605" s="101"/>
    </row>
    <row r="606" spans="2:59" ht="23.1" customHeight="1">
      <c r="C606" s="137" t="s">
        <v>354</v>
      </c>
      <c r="D606" s="137"/>
      <c r="E606" s="137"/>
      <c r="F606" s="137"/>
      <c r="G606" s="137"/>
      <c r="H606" s="137"/>
      <c r="I606" s="137"/>
      <c r="J606" s="137"/>
      <c r="K606" s="137"/>
      <c r="L606" s="137"/>
      <c r="M606" s="137"/>
      <c r="N606" s="137"/>
      <c r="O606" s="145"/>
      <c r="P606" s="145"/>
      <c r="Q606" s="145"/>
      <c r="R606" s="145"/>
      <c r="S606" s="145"/>
      <c r="T606" s="145"/>
      <c r="U606" s="145"/>
      <c r="V606" s="145"/>
      <c r="W606" s="145"/>
      <c r="X606" s="145"/>
      <c r="Y606" s="145"/>
      <c r="Z606" s="145"/>
      <c r="AA606" s="145"/>
      <c r="AB606" s="145"/>
      <c r="AC606" s="145"/>
      <c r="AD606" s="145"/>
      <c r="AE606" s="145"/>
      <c r="AF606" s="145"/>
      <c r="AL606" s="101"/>
      <c r="AM606" s="101"/>
      <c r="AN606" s="101"/>
      <c r="AO606" s="101"/>
      <c r="AP606" s="101"/>
      <c r="AQ606" s="101"/>
      <c r="AR606" s="101"/>
      <c r="AS606" s="101"/>
      <c r="AT606" s="101"/>
      <c r="AU606" s="101"/>
      <c r="AV606" s="101"/>
      <c r="AW606" s="101"/>
      <c r="AX606" s="101"/>
      <c r="AY606" s="101"/>
      <c r="AZ606" s="101"/>
      <c r="BA606" s="101"/>
      <c r="BB606" s="101"/>
      <c r="BC606" s="101"/>
      <c r="BD606" s="101"/>
      <c r="BE606" s="101"/>
      <c r="BF606" s="101"/>
      <c r="BG606" s="101"/>
    </row>
    <row r="607" spans="2:59" ht="23.1" customHeight="1">
      <c r="C607" s="137" t="s">
        <v>362</v>
      </c>
      <c r="D607" s="137"/>
      <c r="E607" s="137"/>
      <c r="F607" s="137"/>
      <c r="G607" s="137"/>
      <c r="H607" s="137"/>
      <c r="I607" s="137"/>
      <c r="J607" s="137"/>
      <c r="K607" s="137"/>
      <c r="L607" s="137"/>
      <c r="M607" s="137"/>
      <c r="N607" s="137"/>
      <c r="O607" s="145"/>
      <c r="P607" s="145"/>
      <c r="Q607" s="145"/>
      <c r="R607" s="145"/>
      <c r="S607" s="145"/>
      <c r="T607" s="145"/>
      <c r="U607" s="145"/>
      <c r="V607" s="145"/>
      <c r="W607" s="145"/>
      <c r="X607" s="145"/>
      <c r="Y607" s="145"/>
      <c r="Z607" s="145"/>
      <c r="AA607" s="145"/>
      <c r="AB607" s="145"/>
      <c r="AC607" s="145"/>
      <c r="AD607" s="145"/>
      <c r="AE607" s="145"/>
      <c r="AF607" s="145"/>
      <c r="AL607" s="101"/>
      <c r="AM607" s="101"/>
      <c r="AN607" s="101"/>
      <c r="AO607" s="101"/>
      <c r="AP607" s="101"/>
      <c r="AQ607" s="101"/>
      <c r="AR607" s="101"/>
      <c r="AS607" s="101"/>
      <c r="AT607" s="101"/>
      <c r="AU607" s="101"/>
      <c r="AV607" s="101"/>
      <c r="AW607" s="101"/>
      <c r="AX607" s="101"/>
      <c r="AY607" s="101"/>
      <c r="AZ607" s="101"/>
      <c r="BA607" s="101"/>
      <c r="BB607" s="101"/>
      <c r="BC607" s="101"/>
      <c r="BD607" s="101"/>
      <c r="BE607" s="101"/>
      <c r="BF607" s="101"/>
      <c r="BG607" s="101"/>
    </row>
    <row r="608" spans="2:59" ht="23.1" customHeight="1">
      <c r="C608" s="147" t="s">
        <v>368</v>
      </c>
      <c r="D608" s="148"/>
      <c r="E608" s="148"/>
      <c r="F608" s="148"/>
      <c r="G608" s="148"/>
      <c r="H608" s="148"/>
      <c r="I608" s="148"/>
      <c r="J608" s="148"/>
      <c r="K608" s="148"/>
      <c r="L608" s="148"/>
      <c r="M608" s="148"/>
      <c r="N608" s="148"/>
      <c r="O608" s="145"/>
      <c r="P608" s="145"/>
      <c r="Q608" s="145"/>
      <c r="R608" s="145"/>
      <c r="S608" s="145"/>
      <c r="T608" s="145"/>
      <c r="U608" s="145"/>
      <c r="V608" s="145"/>
      <c r="W608" s="145"/>
      <c r="X608" s="145"/>
      <c r="Y608" s="145"/>
      <c r="Z608" s="145"/>
      <c r="AA608" s="145"/>
      <c r="AB608" s="145"/>
      <c r="AC608" s="145"/>
      <c r="AD608" s="145"/>
      <c r="AE608" s="145"/>
      <c r="AF608" s="145"/>
      <c r="AL608" s="101"/>
      <c r="AM608" s="101"/>
      <c r="AN608" s="101"/>
      <c r="AO608" s="101"/>
      <c r="AP608" s="101"/>
      <c r="AQ608" s="101"/>
      <c r="AR608" s="101"/>
      <c r="AS608" s="101"/>
      <c r="AT608" s="101"/>
      <c r="AU608" s="101"/>
      <c r="AV608" s="101"/>
      <c r="AW608" s="101"/>
      <c r="AX608" s="101"/>
      <c r="AY608" s="101"/>
      <c r="AZ608" s="101"/>
      <c r="BA608" s="101"/>
      <c r="BB608" s="101"/>
      <c r="BC608" s="101"/>
      <c r="BD608" s="101"/>
      <c r="BE608" s="101"/>
      <c r="BF608" s="101"/>
      <c r="BG608" s="101"/>
    </row>
    <row r="609" spans="2:59" ht="23.1" customHeight="1"/>
    <row r="610" spans="2:59" ht="23.1" customHeight="1">
      <c r="C610" s="13" t="s">
        <v>198</v>
      </c>
      <c r="AL610" s="101"/>
      <c r="AM610" s="101"/>
      <c r="AN610" s="101"/>
      <c r="AO610" s="101"/>
      <c r="AP610" s="101"/>
      <c r="AQ610" s="101"/>
      <c r="AR610" s="101"/>
      <c r="AS610" s="101"/>
      <c r="AT610" s="101"/>
      <c r="AU610" s="101"/>
      <c r="AV610" s="101"/>
      <c r="AW610" s="101"/>
      <c r="AX610" s="101"/>
      <c r="AY610" s="101"/>
      <c r="AZ610" s="101"/>
      <c r="BA610" s="101"/>
      <c r="BB610" s="101"/>
      <c r="BC610" s="101"/>
      <c r="BD610" s="101"/>
      <c r="BE610" s="101"/>
      <c r="BF610" s="101"/>
      <c r="BG610" s="101"/>
    </row>
    <row r="611" spans="2:59" ht="23.1" customHeight="1">
      <c r="C611" s="146" t="s">
        <v>197</v>
      </c>
      <c r="D611" s="146"/>
      <c r="E611" s="146"/>
      <c r="F611" s="146"/>
      <c r="G611" s="146"/>
      <c r="H611" s="146"/>
      <c r="I611" s="146"/>
      <c r="J611" s="146"/>
      <c r="K611" s="146"/>
      <c r="L611" s="146"/>
      <c r="M611" s="146"/>
      <c r="N611" s="146"/>
      <c r="O611" s="129" t="str">
        <f>Year4&amp;"年度"</f>
        <v>2022年度</v>
      </c>
      <c r="P611" s="129"/>
      <c r="Q611" s="129"/>
      <c r="R611" s="129"/>
      <c r="S611" s="129"/>
      <c r="T611" s="129"/>
      <c r="U611" s="129" t="str">
        <f>Year3&amp;"年度"</f>
        <v>2023年度</v>
      </c>
      <c r="V611" s="129"/>
      <c r="W611" s="129"/>
      <c r="X611" s="129"/>
      <c r="Y611" s="129"/>
      <c r="Z611" s="129"/>
      <c r="AA611" s="129" t="str">
        <f>Year2 &amp;"年度"</f>
        <v>2024年度</v>
      </c>
      <c r="AB611" s="129"/>
      <c r="AC611" s="129"/>
      <c r="AD611" s="129"/>
      <c r="AE611" s="129"/>
      <c r="AF611" s="129"/>
      <c r="AL611" s="101"/>
      <c r="AM611" s="101"/>
      <c r="AN611" s="101"/>
      <c r="AO611" s="101"/>
      <c r="AP611" s="101"/>
      <c r="AQ611" s="101"/>
      <c r="AR611" s="101"/>
      <c r="AS611" s="101"/>
      <c r="AT611" s="101"/>
      <c r="AU611" s="101"/>
      <c r="AV611" s="101"/>
      <c r="AW611" s="101"/>
      <c r="AX611" s="101"/>
      <c r="AY611" s="101"/>
      <c r="AZ611" s="101"/>
      <c r="BA611" s="101"/>
      <c r="BB611" s="101"/>
      <c r="BC611" s="101"/>
      <c r="BD611" s="101"/>
      <c r="BE611" s="101"/>
      <c r="BF611" s="101"/>
      <c r="BG611" s="101"/>
    </row>
    <row r="612" spans="2:59" ht="23.1" customHeight="1">
      <c r="C612" s="137" t="s">
        <v>355</v>
      </c>
      <c r="D612" s="137"/>
      <c r="E612" s="137"/>
      <c r="F612" s="137"/>
      <c r="G612" s="137"/>
      <c r="H612" s="137"/>
      <c r="I612" s="137"/>
      <c r="J612" s="137"/>
      <c r="K612" s="137"/>
      <c r="L612" s="137"/>
      <c r="M612" s="137"/>
      <c r="N612" s="137"/>
      <c r="O612" s="145"/>
      <c r="P612" s="145"/>
      <c r="Q612" s="145"/>
      <c r="R612" s="145"/>
      <c r="S612" s="145"/>
      <c r="T612" s="145"/>
      <c r="U612" s="145"/>
      <c r="V612" s="145"/>
      <c r="W612" s="145"/>
      <c r="X612" s="145"/>
      <c r="Y612" s="145"/>
      <c r="Z612" s="145"/>
      <c r="AA612" s="145"/>
      <c r="AB612" s="145"/>
      <c r="AC612" s="145"/>
      <c r="AD612" s="145"/>
      <c r="AE612" s="145"/>
      <c r="AF612" s="145"/>
      <c r="AL612" s="101"/>
      <c r="AM612" s="101"/>
      <c r="AN612" s="101"/>
      <c r="AO612" s="101"/>
      <c r="AP612" s="101"/>
      <c r="AQ612" s="101"/>
      <c r="AR612" s="101"/>
      <c r="AS612" s="101"/>
      <c r="AT612" s="101"/>
      <c r="AU612" s="101"/>
      <c r="AV612" s="101"/>
      <c r="AW612" s="101"/>
      <c r="AX612" s="101"/>
      <c r="AY612" s="101"/>
      <c r="AZ612" s="101"/>
      <c r="BA612" s="101"/>
      <c r="BB612" s="101"/>
      <c r="BC612" s="101"/>
      <c r="BD612" s="101"/>
      <c r="BE612" s="101"/>
      <c r="BF612" s="101"/>
      <c r="BG612" s="101"/>
    </row>
    <row r="613" spans="2:59" ht="23.1" customHeight="1">
      <c r="C613" s="137" t="s">
        <v>356</v>
      </c>
      <c r="D613" s="137"/>
      <c r="E613" s="137"/>
      <c r="F613" s="137"/>
      <c r="G613" s="137"/>
      <c r="H613" s="137"/>
      <c r="I613" s="137"/>
      <c r="J613" s="137"/>
      <c r="K613" s="137"/>
      <c r="L613" s="137"/>
      <c r="M613" s="137"/>
      <c r="N613" s="137"/>
      <c r="O613" s="145"/>
      <c r="P613" s="145"/>
      <c r="Q613" s="145"/>
      <c r="R613" s="145"/>
      <c r="S613" s="145"/>
      <c r="T613" s="145"/>
      <c r="U613" s="145"/>
      <c r="V613" s="145"/>
      <c r="W613" s="145"/>
      <c r="X613" s="145"/>
      <c r="Y613" s="145"/>
      <c r="Z613" s="145"/>
      <c r="AA613" s="145"/>
      <c r="AB613" s="145"/>
      <c r="AC613" s="145"/>
      <c r="AD613" s="145"/>
      <c r="AE613" s="145"/>
      <c r="AF613" s="145"/>
      <c r="AL613" s="101"/>
      <c r="AM613" s="101"/>
      <c r="AN613" s="101"/>
      <c r="AO613" s="101"/>
      <c r="AP613" s="101"/>
      <c r="AQ613" s="101"/>
      <c r="AR613" s="101"/>
      <c r="AS613" s="101"/>
      <c r="AT613" s="101"/>
      <c r="AU613" s="101"/>
      <c r="AV613" s="101"/>
      <c r="AW613" s="101"/>
      <c r="AX613" s="101"/>
      <c r="AY613" s="101"/>
      <c r="AZ613" s="101"/>
      <c r="BA613" s="101"/>
      <c r="BB613" s="101"/>
      <c r="BC613" s="101"/>
      <c r="BD613" s="101"/>
      <c r="BE613" s="101"/>
      <c r="BF613" s="101"/>
      <c r="BG613" s="101"/>
    </row>
    <row r="614" spans="2:59" ht="23.1" customHeight="1">
      <c r="C614" s="137" t="s">
        <v>357</v>
      </c>
      <c r="D614" s="137"/>
      <c r="E614" s="137"/>
      <c r="F614" s="137"/>
      <c r="G614" s="137"/>
      <c r="H614" s="137"/>
      <c r="I614" s="137"/>
      <c r="J614" s="137"/>
      <c r="K614" s="137"/>
      <c r="L614" s="137"/>
      <c r="M614" s="137"/>
      <c r="N614" s="137"/>
      <c r="O614" s="145"/>
      <c r="P614" s="145"/>
      <c r="Q614" s="145"/>
      <c r="R614" s="145"/>
      <c r="S614" s="145"/>
      <c r="T614" s="145"/>
      <c r="U614" s="145"/>
      <c r="V614" s="145"/>
      <c r="W614" s="145"/>
      <c r="X614" s="145"/>
      <c r="Y614" s="145"/>
      <c r="Z614" s="145"/>
      <c r="AA614" s="145"/>
      <c r="AB614" s="145"/>
      <c r="AC614" s="145"/>
      <c r="AD614" s="145"/>
      <c r="AE614" s="145"/>
      <c r="AF614" s="145"/>
      <c r="AL614" s="101"/>
      <c r="AM614" s="101"/>
      <c r="AN614" s="101"/>
      <c r="AO614" s="101"/>
      <c r="AP614" s="101"/>
      <c r="AQ614" s="101"/>
      <c r="AR614" s="101"/>
      <c r="AS614" s="101"/>
      <c r="AT614" s="101"/>
      <c r="AU614" s="101"/>
      <c r="AV614" s="101"/>
      <c r="AW614" s="101"/>
      <c r="AX614" s="101"/>
      <c r="AY614" s="101"/>
      <c r="AZ614" s="101"/>
      <c r="BA614" s="101"/>
      <c r="BB614" s="101"/>
      <c r="BC614" s="101"/>
      <c r="BD614" s="101"/>
      <c r="BE614" s="101"/>
      <c r="BF614" s="101"/>
      <c r="BG614" s="101"/>
    </row>
    <row r="615" spans="2:59" ht="23.1" customHeight="1"/>
    <row r="616" spans="2:59" ht="23.1" customHeight="1">
      <c r="C616" s="10" t="s">
        <v>3</v>
      </c>
      <c r="H616" s="16"/>
    </row>
    <row r="617" spans="2:59" ht="23.1" customHeight="1">
      <c r="C617" s="139"/>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c r="AA617" s="140"/>
      <c r="AB617" s="140"/>
      <c r="AC617" s="140"/>
      <c r="AD617" s="140"/>
      <c r="AE617" s="140"/>
      <c r="AF617" s="140"/>
      <c r="AG617" s="140"/>
      <c r="AH617" s="140"/>
      <c r="AI617" s="141"/>
    </row>
    <row r="618" spans="2:59" ht="23.1" customHeight="1">
      <c r="C618" s="142"/>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c r="AA618" s="143"/>
      <c r="AB618" s="143"/>
      <c r="AC618" s="143"/>
      <c r="AD618" s="143"/>
      <c r="AE618" s="143"/>
      <c r="AF618" s="143"/>
      <c r="AG618" s="143"/>
      <c r="AH618" s="143"/>
      <c r="AI618" s="144"/>
    </row>
    <row r="619" spans="2:59" s="9" customFormat="1" ht="23.1" customHeight="1">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46"/>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row>
    <row r="620" spans="2:59" s="9" customFormat="1" ht="23.1" customHeight="1">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46"/>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row>
    <row r="621" spans="2:59" s="9" customFormat="1" ht="23.1" customHeight="1">
      <c r="B621" s="13" t="s">
        <v>463</v>
      </c>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46"/>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row>
    <row r="622" spans="2:59" ht="23.1" customHeight="1">
      <c r="B622" s="134" t="s">
        <v>24</v>
      </c>
      <c r="C622" s="134"/>
      <c r="D622" s="4" t="s">
        <v>324</v>
      </c>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row>
    <row r="623" spans="2:59" s="9" customFormat="1" ht="23.1" customHeight="1">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46"/>
      <c r="AL623" s="101"/>
      <c r="AM623" s="101"/>
      <c r="AN623" s="101"/>
      <c r="AO623" s="101"/>
      <c r="AP623" s="101"/>
      <c r="AQ623" s="101"/>
      <c r="AR623" s="101"/>
      <c r="AS623" s="101"/>
      <c r="AT623" s="101"/>
      <c r="AU623" s="101"/>
      <c r="AV623" s="101"/>
      <c r="AW623" s="101"/>
      <c r="AX623" s="101"/>
      <c r="AY623" s="101"/>
      <c r="AZ623" s="101"/>
      <c r="BA623" s="101"/>
      <c r="BB623" s="101"/>
      <c r="BC623" s="101"/>
      <c r="BD623" s="101"/>
      <c r="BE623" s="101"/>
      <c r="BF623" s="101"/>
      <c r="BG623" s="101"/>
    </row>
    <row r="624" spans="2:59" ht="23.1" customHeight="1">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c r="AA624" s="138"/>
      <c r="AB624" s="138"/>
      <c r="AC624" s="138"/>
      <c r="AD624" s="138"/>
      <c r="AE624" s="138"/>
      <c r="AF624" s="138"/>
      <c r="AG624" s="138"/>
      <c r="AH624" s="138"/>
      <c r="AI624" s="138"/>
      <c r="AL624" s="101"/>
      <c r="AM624" s="101"/>
      <c r="AN624" s="101"/>
      <c r="AO624" s="101"/>
      <c r="AP624" s="101"/>
      <c r="AQ624" s="101"/>
      <c r="AR624" s="101"/>
      <c r="AS624" s="101"/>
      <c r="AT624" s="101"/>
      <c r="AU624" s="101"/>
      <c r="AV624" s="101"/>
      <c r="AW624" s="101"/>
      <c r="AX624" s="101"/>
      <c r="AY624" s="101"/>
      <c r="AZ624" s="101"/>
      <c r="BA624" s="101"/>
      <c r="BB624" s="101"/>
      <c r="BC624" s="101"/>
      <c r="BD624" s="101"/>
      <c r="BE624" s="101"/>
      <c r="BF624" s="101"/>
      <c r="BG624" s="101"/>
    </row>
    <row r="625" spans="2:59" ht="23.1" customHeight="1">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138"/>
      <c r="AD625" s="138"/>
      <c r="AE625" s="138"/>
      <c r="AF625" s="138"/>
      <c r="AG625" s="138"/>
      <c r="AH625" s="138"/>
      <c r="AI625" s="138"/>
      <c r="AL625" s="101"/>
      <c r="AM625" s="101"/>
      <c r="AN625" s="101"/>
      <c r="AO625" s="101"/>
      <c r="AP625" s="101"/>
      <c r="AQ625" s="101"/>
      <c r="AR625" s="101"/>
      <c r="AS625" s="101"/>
      <c r="AT625" s="101"/>
      <c r="AU625" s="101"/>
      <c r="AV625" s="101"/>
      <c r="AW625" s="101"/>
      <c r="AX625" s="101"/>
      <c r="AY625" s="101"/>
      <c r="AZ625" s="101"/>
      <c r="BA625" s="101"/>
      <c r="BB625" s="101"/>
      <c r="BC625" s="101"/>
      <c r="BD625" s="101"/>
      <c r="BE625" s="101"/>
      <c r="BF625" s="101"/>
      <c r="BG625" s="101"/>
    </row>
    <row r="626" spans="2:59" ht="23.1" customHeight="1">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c r="AA626" s="138"/>
      <c r="AB626" s="138"/>
      <c r="AC626" s="138"/>
      <c r="AD626" s="138"/>
      <c r="AE626" s="138"/>
      <c r="AF626" s="138"/>
      <c r="AG626" s="138"/>
      <c r="AH626" s="138"/>
      <c r="AI626" s="138"/>
      <c r="AL626" s="101"/>
      <c r="AM626" s="101"/>
      <c r="AN626" s="101"/>
      <c r="AO626" s="101"/>
      <c r="AP626" s="101"/>
      <c r="AQ626" s="101"/>
      <c r="AR626" s="101"/>
      <c r="AS626" s="101"/>
      <c r="AT626" s="101"/>
      <c r="AU626" s="101"/>
      <c r="AV626" s="101"/>
      <c r="AW626" s="101"/>
      <c r="AX626" s="101"/>
      <c r="AY626" s="101"/>
      <c r="AZ626" s="101"/>
      <c r="BA626" s="101"/>
      <c r="BB626" s="101"/>
      <c r="BC626" s="101"/>
      <c r="BD626" s="101"/>
      <c r="BE626" s="101"/>
      <c r="BF626" s="101"/>
      <c r="BG626" s="101"/>
    </row>
    <row r="627" spans="2:59" ht="23.1" customHeight="1">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c r="AA627" s="138"/>
      <c r="AB627" s="138"/>
      <c r="AC627" s="138"/>
      <c r="AD627" s="138"/>
      <c r="AE627" s="138"/>
      <c r="AF627" s="138"/>
      <c r="AG627" s="138"/>
      <c r="AH627" s="138"/>
      <c r="AI627" s="138"/>
      <c r="AJ627" s="47"/>
      <c r="AL627" s="101"/>
      <c r="AM627" s="101"/>
      <c r="AN627" s="101"/>
      <c r="AO627" s="101"/>
      <c r="AP627" s="101"/>
      <c r="AQ627" s="101"/>
      <c r="AR627" s="101"/>
      <c r="AS627" s="101"/>
      <c r="AT627" s="101"/>
      <c r="AU627" s="101"/>
      <c r="AV627" s="101"/>
      <c r="AW627" s="101"/>
      <c r="AX627" s="101"/>
      <c r="AY627" s="101"/>
      <c r="AZ627" s="101"/>
      <c r="BA627" s="101"/>
      <c r="BB627" s="101"/>
      <c r="BC627" s="101"/>
      <c r="BD627" s="101"/>
      <c r="BE627" s="101"/>
      <c r="BF627" s="101"/>
      <c r="BG627" s="101"/>
    </row>
    <row r="628" spans="2:59" s="9" customFormat="1" ht="23.1" customHeight="1">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46"/>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row>
    <row r="629" spans="2:59" ht="23.1" customHeight="1">
      <c r="B629" s="134" t="s">
        <v>28</v>
      </c>
      <c r="C629" s="134"/>
      <c r="D629" s="4" t="s">
        <v>325</v>
      </c>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row>
    <row r="630" spans="2:59" s="9" customFormat="1" ht="23.1" customHeight="1">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46"/>
      <c r="AL630" s="101"/>
      <c r="AM630" s="101"/>
      <c r="AN630" s="101"/>
      <c r="AO630" s="101"/>
      <c r="AP630" s="101"/>
      <c r="AQ630" s="101"/>
      <c r="AR630" s="101"/>
      <c r="AS630" s="101"/>
      <c r="AT630" s="101"/>
      <c r="AU630" s="101"/>
      <c r="AV630" s="101"/>
      <c r="AW630" s="101"/>
      <c r="AX630" s="101"/>
      <c r="AY630" s="101"/>
      <c r="AZ630" s="101"/>
      <c r="BA630" s="101"/>
      <c r="BB630" s="101"/>
      <c r="BC630" s="101"/>
      <c r="BD630" s="101"/>
      <c r="BE630" s="101"/>
      <c r="BF630" s="101"/>
      <c r="BG630" s="101"/>
    </row>
    <row r="631" spans="2:59" ht="23.1" customHeight="1">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c r="AA631" s="138"/>
      <c r="AB631" s="138"/>
      <c r="AC631" s="138"/>
      <c r="AD631" s="138"/>
      <c r="AE631" s="138"/>
      <c r="AF631" s="138"/>
      <c r="AG631" s="138"/>
      <c r="AH631" s="138"/>
      <c r="AI631" s="138"/>
      <c r="AL631" s="101"/>
      <c r="AM631" s="101"/>
      <c r="AN631" s="101"/>
      <c r="AO631" s="101"/>
      <c r="AP631" s="101"/>
      <c r="AQ631" s="101"/>
      <c r="AR631" s="101"/>
      <c r="AS631" s="101"/>
      <c r="AT631" s="101"/>
      <c r="AU631" s="101"/>
      <c r="AV631" s="101"/>
      <c r="AW631" s="101"/>
      <c r="AX631" s="101"/>
      <c r="AY631" s="101"/>
      <c r="AZ631" s="101"/>
      <c r="BA631" s="101"/>
      <c r="BB631" s="101"/>
      <c r="BC631" s="101"/>
      <c r="BD631" s="101"/>
      <c r="BE631" s="101"/>
      <c r="BF631" s="101"/>
      <c r="BG631" s="101"/>
    </row>
    <row r="632" spans="2:59" ht="23.1" customHeight="1">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c r="AA632" s="138"/>
      <c r="AB632" s="138"/>
      <c r="AC632" s="138"/>
      <c r="AD632" s="138"/>
      <c r="AE632" s="138"/>
      <c r="AF632" s="138"/>
      <c r="AG632" s="138"/>
      <c r="AH632" s="138"/>
      <c r="AI632" s="138"/>
      <c r="AL632" s="101"/>
      <c r="AM632" s="101"/>
      <c r="AN632" s="101"/>
      <c r="AO632" s="101"/>
      <c r="AP632" s="101"/>
      <c r="AQ632" s="101"/>
      <c r="AR632" s="101"/>
      <c r="AS632" s="101"/>
      <c r="AT632" s="101"/>
      <c r="AU632" s="101"/>
      <c r="AV632" s="101"/>
      <c r="AW632" s="101"/>
      <c r="AX632" s="101"/>
      <c r="AY632" s="101"/>
      <c r="AZ632" s="101"/>
      <c r="BA632" s="101"/>
      <c r="BB632" s="101"/>
      <c r="BC632" s="101"/>
      <c r="BD632" s="101"/>
      <c r="BE632" s="101"/>
      <c r="BF632" s="101"/>
      <c r="BG632" s="101"/>
    </row>
    <row r="633" spans="2:59" ht="23.1" customHeight="1">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c r="AA633" s="138"/>
      <c r="AB633" s="138"/>
      <c r="AC633" s="138"/>
      <c r="AD633" s="138"/>
      <c r="AE633" s="138"/>
      <c r="AF633" s="138"/>
      <c r="AG633" s="138"/>
      <c r="AH633" s="138"/>
      <c r="AI633" s="138"/>
      <c r="AL633" s="101"/>
      <c r="AM633" s="101"/>
      <c r="AN633" s="101"/>
      <c r="AO633" s="101"/>
      <c r="AP633" s="101"/>
      <c r="AQ633" s="101"/>
      <c r="AR633" s="101"/>
      <c r="AS633" s="101"/>
      <c r="AT633" s="101"/>
      <c r="AU633" s="101"/>
      <c r="AV633" s="101"/>
      <c r="AW633" s="101"/>
      <c r="AX633" s="101"/>
      <c r="AY633" s="101"/>
      <c r="AZ633" s="101"/>
      <c r="BA633" s="101"/>
      <c r="BB633" s="101"/>
      <c r="BC633" s="101"/>
      <c r="BD633" s="101"/>
      <c r="BE633" s="101"/>
      <c r="BF633" s="101"/>
      <c r="BG633" s="101"/>
    </row>
    <row r="634" spans="2:59" ht="23.1" customHeight="1">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c r="AA634" s="138"/>
      <c r="AB634" s="138"/>
      <c r="AC634" s="138"/>
      <c r="AD634" s="138"/>
      <c r="AE634" s="138"/>
      <c r="AF634" s="138"/>
      <c r="AG634" s="138"/>
      <c r="AH634" s="138"/>
      <c r="AI634" s="138"/>
      <c r="AJ634" s="47"/>
      <c r="AL634" s="101"/>
      <c r="AM634" s="101"/>
      <c r="AN634" s="101"/>
      <c r="AO634" s="101"/>
      <c r="AP634" s="101"/>
      <c r="AQ634" s="101"/>
      <c r="AR634" s="101"/>
      <c r="AS634" s="101"/>
      <c r="AT634" s="101"/>
      <c r="AU634" s="101"/>
      <c r="AV634" s="101"/>
      <c r="AW634" s="101"/>
      <c r="AX634" s="101"/>
      <c r="AY634" s="101"/>
      <c r="AZ634" s="101"/>
      <c r="BA634" s="101"/>
      <c r="BB634" s="101"/>
      <c r="BC634" s="101"/>
      <c r="BD634" s="101"/>
      <c r="BE634" s="101"/>
      <c r="BF634" s="101"/>
      <c r="BG634" s="101"/>
    </row>
    <row r="635" spans="2:59" s="9" customFormat="1" ht="23.1" customHeight="1">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46"/>
      <c r="AL635" s="48"/>
      <c r="AM635" s="48"/>
      <c r="AN635" s="48"/>
      <c r="AO635" s="48"/>
      <c r="AP635" s="48"/>
      <c r="AQ635" s="48"/>
      <c r="AR635" s="48"/>
      <c r="AS635" s="48"/>
      <c r="AT635" s="48"/>
      <c r="AU635" s="48"/>
      <c r="AV635" s="48"/>
      <c r="AW635" s="48"/>
      <c r="AX635" s="48"/>
      <c r="AY635" s="48"/>
      <c r="AZ635" s="48"/>
      <c r="BA635" s="48"/>
      <c r="BB635" s="48"/>
      <c r="BC635" s="48"/>
      <c r="BD635" s="48"/>
      <c r="BE635" s="48"/>
      <c r="BF635" s="48"/>
      <c r="BG635" s="48"/>
    </row>
    <row r="636" spans="2:59" ht="23.1" customHeight="1">
      <c r="B636" s="134" t="s">
        <v>30</v>
      </c>
      <c r="C636" s="134"/>
      <c r="D636" s="4" t="s">
        <v>326</v>
      </c>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row>
    <row r="637" spans="2:59" s="9" customFormat="1" ht="23.1" customHeight="1">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46"/>
      <c r="AL637" s="101"/>
      <c r="AM637" s="101"/>
      <c r="AN637" s="101"/>
      <c r="AO637" s="101"/>
      <c r="AP637" s="101"/>
      <c r="AQ637" s="101"/>
      <c r="AR637" s="101"/>
      <c r="AS637" s="101"/>
      <c r="AT637" s="101"/>
      <c r="AU637" s="101"/>
      <c r="AV637" s="101"/>
      <c r="AW637" s="101"/>
      <c r="AX637" s="101"/>
      <c r="AY637" s="101"/>
      <c r="AZ637" s="101"/>
      <c r="BA637" s="101"/>
      <c r="BB637" s="101"/>
      <c r="BC637" s="101"/>
      <c r="BD637" s="101"/>
      <c r="BE637" s="101"/>
      <c r="BF637" s="101"/>
      <c r="BG637" s="101"/>
    </row>
    <row r="638" spans="2:59" ht="23.1" customHeight="1">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c r="AA638" s="138"/>
      <c r="AB638" s="138"/>
      <c r="AC638" s="138"/>
      <c r="AD638" s="138"/>
      <c r="AE638" s="138"/>
      <c r="AF638" s="138"/>
      <c r="AG638" s="138"/>
      <c r="AH638" s="138"/>
      <c r="AI638" s="138"/>
      <c r="AL638" s="101"/>
      <c r="AM638" s="101"/>
      <c r="AN638" s="101"/>
      <c r="AO638" s="101"/>
      <c r="AP638" s="101"/>
      <c r="AQ638" s="101"/>
      <c r="AR638" s="101"/>
      <c r="AS638" s="101"/>
      <c r="AT638" s="101"/>
      <c r="AU638" s="101"/>
      <c r="AV638" s="101"/>
      <c r="AW638" s="101"/>
      <c r="AX638" s="101"/>
      <c r="AY638" s="101"/>
      <c r="AZ638" s="101"/>
      <c r="BA638" s="101"/>
      <c r="BB638" s="101"/>
      <c r="BC638" s="101"/>
      <c r="BD638" s="101"/>
      <c r="BE638" s="101"/>
      <c r="BF638" s="101"/>
      <c r="BG638" s="101"/>
    </row>
    <row r="639" spans="2:59" ht="23.1" customHeight="1">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c r="AA639" s="138"/>
      <c r="AB639" s="138"/>
      <c r="AC639" s="138"/>
      <c r="AD639" s="138"/>
      <c r="AE639" s="138"/>
      <c r="AF639" s="138"/>
      <c r="AG639" s="138"/>
      <c r="AH639" s="138"/>
      <c r="AI639" s="138"/>
      <c r="AL639" s="101"/>
      <c r="AM639" s="101"/>
      <c r="AN639" s="101"/>
      <c r="AO639" s="101"/>
      <c r="AP639" s="101"/>
      <c r="AQ639" s="101"/>
      <c r="AR639" s="101"/>
      <c r="AS639" s="101"/>
      <c r="AT639" s="101"/>
      <c r="AU639" s="101"/>
      <c r="AV639" s="101"/>
      <c r="AW639" s="101"/>
      <c r="AX639" s="101"/>
      <c r="AY639" s="101"/>
      <c r="AZ639" s="101"/>
      <c r="BA639" s="101"/>
      <c r="BB639" s="101"/>
      <c r="BC639" s="101"/>
      <c r="BD639" s="101"/>
      <c r="BE639" s="101"/>
      <c r="BF639" s="101"/>
      <c r="BG639" s="101"/>
    </row>
    <row r="640" spans="2:59" ht="23.1" customHeight="1">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c r="AA640" s="138"/>
      <c r="AB640" s="138"/>
      <c r="AC640" s="138"/>
      <c r="AD640" s="138"/>
      <c r="AE640" s="138"/>
      <c r="AF640" s="138"/>
      <c r="AG640" s="138"/>
      <c r="AH640" s="138"/>
      <c r="AI640" s="138"/>
      <c r="AL640" s="101"/>
      <c r="AM640" s="101"/>
      <c r="AN640" s="101"/>
      <c r="AO640" s="101"/>
      <c r="AP640" s="101"/>
      <c r="AQ640" s="101"/>
      <c r="AR640" s="101"/>
      <c r="AS640" s="101"/>
      <c r="AT640" s="101"/>
      <c r="AU640" s="101"/>
      <c r="AV640" s="101"/>
      <c r="AW640" s="101"/>
      <c r="AX640" s="101"/>
      <c r="AY640" s="101"/>
      <c r="AZ640" s="101"/>
      <c r="BA640" s="101"/>
      <c r="BB640" s="101"/>
      <c r="BC640" s="101"/>
      <c r="BD640" s="101"/>
      <c r="BE640" s="101"/>
      <c r="BF640" s="101"/>
      <c r="BG640" s="101"/>
    </row>
    <row r="641" spans="2:59" ht="23.1" customHeight="1">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c r="AA641" s="138"/>
      <c r="AB641" s="138"/>
      <c r="AC641" s="138"/>
      <c r="AD641" s="138"/>
      <c r="AE641" s="138"/>
      <c r="AF641" s="138"/>
      <c r="AG641" s="138"/>
      <c r="AH641" s="138"/>
      <c r="AI641" s="138"/>
      <c r="AJ641" s="47"/>
      <c r="AL641" s="101"/>
      <c r="AM641" s="101"/>
      <c r="AN641" s="101"/>
      <c r="AO641" s="101"/>
      <c r="AP641" s="101"/>
      <c r="AQ641" s="101"/>
      <c r="AR641" s="101"/>
      <c r="AS641" s="101"/>
      <c r="AT641" s="101"/>
      <c r="AU641" s="101"/>
      <c r="AV641" s="101"/>
      <c r="AW641" s="101"/>
      <c r="AX641" s="101"/>
      <c r="AY641" s="101"/>
      <c r="AZ641" s="101"/>
      <c r="BA641" s="101"/>
      <c r="BB641" s="101"/>
      <c r="BC641" s="101"/>
      <c r="BD641" s="101"/>
      <c r="BE641" s="101"/>
      <c r="BF641" s="101"/>
      <c r="BG641" s="101"/>
    </row>
    <row r="642" spans="2:59" s="9" customFormat="1" ht="23.1" customHeight="1">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46"/>
      <c r="AL642" s="48"/>
      <c r="AM642" s="48"/>
      <c r="AN642" s="48"/>
      <c r="AO642" s="48"/>
      <c r="AP642" s="48"/>
      <c r="AQ642" s="48"/>
      <c r="AR642" s="48"/>
      <c r="AS642" s="48"/>
      <c r="AT642" s="48"/>
      <c r="AU642" s="48"/>
      <c r="AV642" s="48"/>
      <c r="AW642" s="48"/>
      <c r="AX642" s="48"/>
      <c r="AY642" s="48"/>
      <c r="AZ642" s="48"/>
      <c r="BA642" s="48"/>
      <c r="BB642" s="48"/>
      <c r="BC642" s="48"/>
      <c r="BD642" s="48"/>
      <c r="BE642" s="48"/>
      <c r="BF642" s="48"/>
      <c r="BG642" s="48"/>
    </row>
    <row r="643" spans="2:59" ht="23.1" customHeight="1">
      <c r="B643" s="134" t="s">
        <v>32</v>
      </c>
      <c r="C643" s="134"/>
      <c r="D643" s="4" t="s">
        <v>327</v>
      </c>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row>
    <row r="644" spans="2:59" s="9" customFormat="1" ht="23.1" customHeight="1">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46"/>
      <c r="AL644" s="101"/>
      <c r="AM644" s="101"/>
      <c r="AN644" s="101"/>
      <c r="AO644" s="101"/>
      <c r="AP644" s="101"/>
      <c r="AQ644" s="101"/>
      <c r="AR644" s="101"/>
      <c r="AS644" s="101"/>
      <c r="AT644" s="101"/>
      <c r="AU644" s="101"/>
      <c r="AV644" s="101"/>
      <c r="AW644" s="101"/>
      <c r="AX644" s="101"/>
      <c r="AY644" s="101"/>
      <c r="AZ644" s="101"/>
      <c r="BA644" s="101"/>
      <c r="BB644" s="101"/>
      <c r="BC644" s="101"/>
      <c r="BD644" s="101"/>
      <c r="BE644" s="101"/>
      <c r="BF644" s="101"/>
      <c r="BG644" s="101"/>
    </row>
    <row r="645" spans="2:59" ht="23.1" customHeight="1">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L645" s="101"/>
      <c r="AM645" s="101"/>
      <c r="AN645" s="101"/>
      <c r="AO645" s="101"/>
      <c r="AP645" s="101"/>
      <c r="AQ645" s="101"/>
      <c r="AR645" s="101"/>
      <c r="AS645" s="101"/>
      <c r="AT645" s="101"/>
      <c r="AU645" s="101"/>
      <c r="AV645" s="101"/>
      <c r="AW645" s="101"/>
      <c r="AX645" s="101"/>
      <c r="AY645" s="101"/>
      <c r="AZ645" s="101"/>
      <c r="BA645" s="101"/>
      <c r="BB645" s="101"/>
      <c r="BC645" s="101"/>
      <c r="BD645" s="101"/>
      <c r="BE645" s="101"/>
      <c r="BF645" s="101"/>
      <c r="BG645" s="101"/>
    </row>
    <row r="646" spans="2:59" ht="23.1" customHeight="1">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c r="AA646" s="138"/>
      <c r="AB646" s="138"/>
      <c r="AC646" s="138"/>
      <c r="AD646" s="138"/>
      <c r="AE646" s="138"/>
      <c r="AF646" s="138"/>
      <c r="AG646" s="138"/>
      <c r="AH646" s="138"/>
      <c r="AI646" s="138"/>
      <c r="AL646" s="101"/>
      <c r="AM646" s="101"/>
      <c r="AN646" s="101"/>
      <c r="AO646" s="101"/>
      <c r="AP646" s="101"/>
      <c r="AQ646" s="101"/>
      <c r="AR646" s="101"/>
      <c r="AS646" s="101"/>
      <c r="AT646" s="101"/>
      <c r="AU646" s="101"/>
      <c r="AV646" s="101"/>
      <c r="AW646" s="101"/>
      <c r="AX646" s="101"/>
      <c r="AY646" s="101"/>
      <c r="AZ646" s="101"/>
      <c r="BA646" s="101"/>
      <c r="BB646" s="101"/>
      <c r="BC646" s="101"/>
      <c r="BD646" s="101"/>
      <c r="BE646" s="101"/>
      <c r="BF646" s="101"/>
      <c r="BG646" s="101"/>
    </row>
    <row r="647" spans="2:59" ht="23.1" customHeight="1">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c r="AA647" s="138"/>
      <c r="AB647" s="138"/>
      <c r="AC647" s="138"/>
      <c r="AD647" s="138"/>
      <c r="AE647" s="138"/>
      <c r="AF647" s="138"/>
      <c r="AG647" s="138"/>
      <c r="AH647" s="138"/>
      <c r="AI647" s="138"/>
      <c r="AL647" s="101"/>
      <c r="AM647" s="101"/>
      <c r="AN647" s="101"/>
      <c r="AO647" s="101"/>
      <c r="AP647" s="101"/>
      <c r="AQ647" s="101"/>
      <c r="AR647" s="101"/>
      <c r="AS647" s="101"/>
      <c r="AT647" s="101"/>
      <c r="AU647" s="101"/>
      <c r="AV647" s="101"/>
      <c r="AW647" s="101"/>
      <c r="AX647" s="101"/>
      <c r="AY647" s="101"/>
      <c r="AZ647" s="101"/>
      <c r="BA647" s="101"/>
      <c r="BB647" s="101"/>
      <c r="BC647" s="101"/>
      <c r="BD647" s="101"/>
      <c r="BE647" s="101"/>
      <c r="BF647" s="101"/>
      <c r="BG647" s="101"/>
    </row>
    <row r="648" spans="2:59" ht="23.1" customHeight="1">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c r="AA648" s="138"/>
      <c r="AB648" s="138"/>
      <c r="AC648" s="138"/>
      <c r="AD648" s="138"/>
      <c r="AE648" s="138"/>
      <c r="AF648" s="138"/>
      <c r="AG648" s="138"/>
      <c r="AH648" s="138"/>
      <c r="AI648" s="138"/>
      <c r="AJ648" s="47"/>
      <c r="AL648" s="101"/>
      <c r="AM648" s="101"/>
      <c r="AN648" s="101"/>
      <c r="AO648" s="101"/>
      <c r="AP648" s="101"/>
      <c r="AQ648" s="101"/>
      <c r="AR648" s="101"/>
      <c r="AS648" s="101"/>
      <c r="AT648" s="101"/>
      <c r="AU648" s="101"/>
      <c r="AV648" s="101"/>
      <c r="AW648" s="101"/>
      <c r="AX648" s="101"/>
      <c r="AY648" s="101"/>
      <c r="AZ648" s="101"/>
      <c r="BA648" s="101"/>
      <c r="BB648" s="101"/>
      <c r="BC648" s="101"/>
      <c r="BD648" s="101"/>
      <c r="BE648" s="101"/>
      <c r="BF648" s="101"/>
      <c r="BG648" s="101"/>
    </row>
    <row r="649" spans="2:59" s="9" customFormat="1" ht="23.1" customHeight="1">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46"/>
      <c r="AL649" s="48"/>
      <c r="AM649" s="48"/>
      <c r="AN649" s="48"/>
      <c r="AO649" s="48"/>
      <c r="AP649" s="48"/>
      <c r="AQ649" s="48"/>
      <c r="AR649" s="48"/>
      <c r="AS649" s="48"/>
      <c r="AT649" s="48"/>
      <c r="AU649" s="48"/>
      <c r="AV649" s="48"/>
      <c r="AW649" s="48"/>
      <c r="AX649" s="48"/>
      <c r="AY649" s="48"/>
      <c r="AZ649" s="48"/>
      <c r="BA649" s="48"/>
      <c r="BB649" s="48"/>
      <c r="BC649" s="48"/>
      <c r="BD649" s="48"/>
      <c r="BE649" s="48"/>
      <c r="BF649" s="48"/>
      <c r="BG649" s="48"/>
    </row>
    <row r="650" spans="2:59" s="9" customFormat="1" ht="23.1" customHeight="1">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46"/>
      <c r="AL650" s="48"/>
      <c r="AM650" s="48"/>
      <c r="AN650" s="48"/>
      <c r="AO650" s="48"/>
      <c r="AP650" s="48"/>
      <c r="AQ650" s="48"/>
      <c r="AR650" s="48"/>
      <c r="AS650" s="48"/>
      <c r="AT650" s="48"/>
      <c r="AU650" s="48"/>
      <c r="AV650" s="48"/>
      <c r="AW650" s="48"/>
      <c r="AX650" s="48"/>
      <c r="AY650" s="48"/>
      <c r="AZ650" s="48"/>
      <c r="BA650" s="48"/>
      <c r="BB650" s="48"/>
      <c r="BC650" s="48"/>
      <c r="BD650" s="48"/>
      <c r="BE650" s="48"/>
      <c r="BF650" s="48"/>
      <c r="BG650" s="48"/>
    </row>
    <row r="651" spans="2:59" ht="23.1" customHeight="1">
      <c r="B651" s="134" t="s">
        <v>35</v>
      </c>
      <c r="C651" s="134"/>
      <c r="D651" s="4" t="s">
        <v>199</v>
      </c>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row>
    <row r="652" spans="2:59" s="9" customFormat="1" ht="23.1" customHeight="1">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46"/>
      <c r="AL652" s="48"/>
      <c r="AM652" s="48"/>
      <c r="AN652" s="48"/>
      <c r="AO652" s="48"/>
      <c r="AP652" s="48"/>
      <c r="AQ652" s="48"/>
      <c r="AR652" s="48"/>
      <c r="AS652" s="48"/>
      <c r="AT652" s="48"/>
      <c r="AU652" s="48"/>
      <c r="AV652" s="48"/>
      <c r="AW652" s="48"/>
      <c r="AX652" s="48"/>
      <c r="AY652" s="48"/>
      <c r="AZ652" s="48"/>
      <c r="BA652" s="48"/>
      <c r="BB652" s="48"/>
      <c r="BC652" s="48"/>
      <c r="BD652" s="48"/>
      <c r="BE652" s="48"/>
      <c r="BF652" s="48"/>
      <c r="BG652" s="48"/>
    </row>
    <row r="653" spans="2:59" ht="23.1" customHeight="1">
      <c r="C653" s="12" t="s">
        <v>280</v>
      </c>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row>
    <row r="654" spans="2:59" ht="23.1" customHeight="1">
      <c r="AL654" s="101"/>
      <c r="AM654" s="101"/>
      <c r="AN654" s="101"/>
      <c r="AO654" s="101"/>
      <c r="AP654" s="101"/>
      <c r="AQ654" s="101"/>
      <c r="AR654" s="101"/>
      <c r="AS654" s="101"/>
      <c r="AT654" s="101"/>
      <c r="AU654" s="101"/>
      <c r="AV654" s="101"/>
      <c r="AW654" s="101"/>
      <c r="AX654" s="101"/>
      <c r="AY654" s="101"/>
      <c r="AZ654" s="101"/>
      <c r="BA654" s="101"/>
      <c r="BB654" s="101"/>
      <c r="BC654" s="101"/>
      <c r="BD654" s="101"/>
      <c r="BE654" s="101"/>
      <c r="BF654" s="101"/>
      <c r="BG654" s="101"/>
    </row>
    <row r="655" spans="2:59" ht="23.1" customHeight="1">
      <c r="C655" s="59"/>
      <c r="E655" t="s">
        <v>14</v>
      </c>
      <c r="J655" t="s">
        <v>26</v>
      </c>
      <c r="P655" t="s">
        <v>201</v>
      </c>
      <c r="AL655" s="101"/>
      <c r="AM655" s="101"/>
      <c r="AN655" s="101"/>
      <c r="AO655" s="101"/>
      <c r="AP655" s="101"/>
      <c r="AQ655" s="101"/>
      <c r="AR655" s="101"/>
      <c r="AS655" s="101"/>
      <c r="AT655" s="101"/>
      <c r="AU655" s="101"/>
      <c r="AV655" s="101"/>
      <c r="AW655" s="101"/>
      <c r="AX655" s="101"/>
      <c r="AY655" s="101"/>
      <c r="AZ655" s="101"/>
      <c r="BA655" s="101"/>
      <c r="BB655" s="101"/>
      <c r="BC655" s="101"/>
      <c r="BD655" s="101"/>
      <c r="BE655" s="101"/>
      <c r="BF655" s="101"/>
      <c r="BG655" s="101"/>
    </row>
    <row r="656" spans="2:59" ht="23.1" customHeight="1">
      <c r="E656" t="s">
        <v>13</v>
      </c>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L656" s="101"/>
      <c r="AM656" s="101"/>
      <c r="AN656" s="101"/>
      <c r="AO656" s="101"/>
      <c r="AP656" s="101"/>
      <c r="AQ656" s="101"/>
      <c r="AR656" s="101"/>
      <c r="AS656" s="101"/>
      <c r="AT656" s="101"/>
      <c r="AU656" s="101"/>
      <c r="AV656" s="101"/>
      <c r="AW656" s="101"/>
      <c r="AX656" s="101"/>
      <c r="AY656" s="101"/>
      <c r="AZ656" s="101"/>
      <c r="BA656" s="101"/>
      <c r="BB656" s="101"/>
      <c r="BC656" s="101"/>
      <c r="BD656" s="101"/>
      <c r="BE656" s="101"/>
      <c r="BF656" s="101"/>
      <c r="BG656" s="101"/>
    </row>
    <row r="657" spans="3:59" s="9" customFormat="1" ht="23.1" customHeight="1">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46"/>
      <c r="AL657" s="48"/>
      <c r="AM657" s="48"/>
      <c r="AN657" s="48"/>
      <c r="AO657" s="48"/>
      <c r="AP657" s="48"/>
      <c r="AQ657" s="48"/>
      <c r="AR657" s="48"/>
      <c r="AS657" s="48"/>
      <c r="AT657" s="48"/>
      <c r="AU657" s="48"/>
      <c r="AV657" s="48"/>
      <c r="AW657" s="48"/>
      <c r="AX657" s="48"/>
      <c r="AY657" s="48"/>
      <c r="AZ657" s="48"/>
      <c r="BA657" s="48"/>
      <c r="BB657" s="48"/>
      <c r="BC657" s="48"/>
      <c r="BD657" s="48"/>
      <c r="BE657" s="48"/>
      <c r="BF657" s="48"/>
      <c r="BG657" s="48"/>
    </row>
    <row r="658" spans="3:59" ht="23.1" customHeight="1">
      <c r="C658" s="12" t="s">
        <v>281</v>
      </c>
      <c r="D658" s="7"/>
      <c r="E658" s="7"/>
      <c r="F658" s="7"/>
      <c r="G658" s="7"/>
      <c r="H658" s="7"/>
      <c r="I658" s="7"/>
      <c r="J658" s="7"/>
      <c r="K658" s="7"/>
      <c r="L658" s="7"/>
      <c r="M658" s="7"/>
      <c r="N658" s="7"/>
      <c r="O658" s="7"/>
      <c r="P658" s="7"/>
      <c r="Q658" s="7"/>
      <c r="R658" s="7"/>
      <c r="S658" s="7"/>
      <c r="T658" s="7"/>
      <c r="U658" s="7"/>
      <c r="V658" s="7" t="s">
        <v>464</v>
      </c>
      <c r="W658" s="7"/>
      <c r="X658" s="7"/>
      <c r="Y658" s="7"/>
      <c r="Z658" s="7"/>
      <c r="AA658" s="7"/>
      <c r="AB658" s="7"/>
      <c r="AC658" s="7"/>
      <c r="AD658" s="7"/>
      <c r="AE658" s="7"/>
      <c r="AF658" s="7"/>
      <c r="AG658" s="7"/>
      <c r="AH658" s="7"/>
      <c r="AI658" s="7"/>
    </row>
    <row r="659" spans="3:59" ht="23.1" customHeight="1">
      <c r="E659" s="1"/>
      <c r="AL659" s="101"/>
      <c r="AM659" s="101"/>
      <c r="AN659" s="101"/>
      <c r="AO659" s="101"/>
      <c r="AP659" s="101"/>
      <c r="AQ659" s="101"/>
      <c r="AR659" s="101"/>
      <c r="AS659" s="101"/>
      <c r="AT659" s="101"/>
      <c r="AU659" s="101"/>
      <c r="AV659" s="101"/>
      <c r="AW659" s="101"/>
      <c r="AX659" s="101"/>
      <c r="AY659" s="101"/>
      <c r="AZ659" s="101"/>
      <c r="BA659" s="101"/>
      <c r="BB659" s="101"/>
      <c r="BC659" s="101"/>
      <c r="BD659" s="101"/>
      <c r="BE659" s="101"/>
      <c r="BF659" s="101"/>
      <c r="BG659" s="101"/>
    </row>
    <row r="660" spans="3:59" ht="23.1" customHeight="1">
      <c r="C660" s="59"/>
      <c r="E660" t="s">
        <v>202</v>
      </c>
      <c r="M660" t="s">
        <v>203</v>
      </c>
      <c r="U660" t="s">
        <v>249</v>
      </c>
      <c r="AL660" s="101"/>
      <c r="AM660" s="101"/>
      <c r="AN660" s="101"/>
      <c r="AO660" s="101"/>
      <c r="AP660" s="101"/>
      <c r="AQ660" s="101"/>
      <c r="AR660" s="101"/>
      <c r="AS660" s="101"/>
      <c r="AT660" s="101"/>
      <c r="AU660" s="101"/>
      <c r="AV660" s="101"/>
      <c r="AW660" s="101"/>
      <c r="AX660" s="101"/>
      <c r="AY660" s="101"/>
      <c r="AZ660" s="101"/>
      <c r="BA660" s="101"/>
      <c r="BB660" s="101"/>
      <c r="BC660" s="101"/>
      <c r="BD660" s="101"/>
      <c r="BE660" s="101"/>
      <c r="BF660" s="101"/>
      <c r="BG660" s="101"/>
    </row>
    <row r="661" spans="3:59" ht="23.1" customHeight="1">
      <c r="E661" t="s">
        <v>13</v>
      </c>
      <c r="H661" s="131"/>
      <c r="I661" s="132"/>
      <c r="J661" s="132"/>
      <c r="K661" s="132"/>
      <c r="L661" s="132"/>
      <c r="M661" s="132"/>
      <c r="N661" s="132"/>
      <c r="O661" s="132"/>
      <c r="P661" s="132"/>
      <c r="Q661" s="132"/>
      <c r="R661" s="132"/>
      <c r="S661" s="132"/>
      <c r="T661" s="132"/>
      <c r="U661" s="132"/>
      <c r="V661" s="132"/>
      <c r="W661" s="132"/>
      <c r="X661" s="132"/>
      <c r="Y661" s="132"/>
      <c r="Z661" s="132"/>
      <c r="AA661" s="132"/>
      <c r="AB661" s="132"/>
      <c r="AC661" s="132"/>
      <c r="AD661" s="132"/>
      <c r="AE661" s="132"/>
      <c r="AF661" s="132"/>
      <c r="AG661" s="132"/>
      <c r="AH661" s="132"/>
      <c r="AI661" s="133"/>
      <c r="AL661" s="101"/>
      <c r="AM661" s="101"/>
      <c r="AN661" s="101"/>
      <c r="AO661" s="101"/>
      <c r="AP661" s="101"/>
      <c r="AQ661" s="101"/>
      <c r="AR661" s="101"/>
      <c r="AS661" s="101"/>
      <c r="AT661" s="101"/>
      <c r="AU661" s="101"/>
      <c r="AV661" s="101"/>
      <c r="AW661" s="101"/>
      <c r="AX661" s="101"/>
      <c r="AY661" s="101"/>
      <c r="AZ661" s="101"/>
      <c r="BA661" s="101"/>
      <c r="BB661" s="101"/>
      <c r="BC661" s="101"/>
      <c r="BD661" s="101"/>
      <c r="BE661" s="101"/>
      <c r="BF661" s="101"/>
      <c r="BG661" s="101"/>
    </row>
    <row r="662" spans="3:59" ht="23.1" customHeight="1">
      <c r="C662" s="1"/>
      <c r="AL662" s="101"/>
      <c r="AM662" s="101"/>
      <c r="AN662" s="101"/>
      <c r="AO662" s="101"/>
      <c r="AP662" s="101"/>
      <c r="AQ662" s="101"/>
      <c r="AR662" s="101"/>
      <c r="AS662" s="101"/>
      <c r="AT662" s="101"/>
      <c r="AU662" s="101"/>
      <c r="AV662" s="101"/>
      <c r="AW662" s="101"/>
      <c r="AX662" s="101"/>
      <c r="AY662" s="101"/>
      <c r="AZ662" s="101"/>
      <c r="BA662" s="101"/>
      <c r="BB662" s="101"/>
      <c r="BC662" s="101"/>
      <c r="BD662" s="101"/>
      <c r="BE662" s="101"/>
      <c r="BF662" s="101"/>
      <c r="BG662" s="101"/>
    </row>
    <row r="663" spans="3:59" ht="23.1" customHeight="1">
      <c r="C663" s="12" t="s">
        <v>328</v>
      </c>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L663" s="101"/>
      <c r="AM663" s="101"/>
      <c r="AN663" s="101"/>
      <c r="AO663" s="101"/>
      <c r="AP663" s="101"/>
      <c r="AQ663" s="101"/>
      <c r="AR663" s="101"/>
      <c r="AS663" s="101"/>
      <c r="AT663" s="101"/>
      <c r="AU663" s="101"/>
      <c r="AV663" s="101"/>
      <c r="AW663" s="101"/>
      <c r="AX663" s="101"/>
      <c r="AY663" s="101"/>
      <c r="AZ663" s="101"/>
      <c r="BA663" s="101"/>
      <c r="BB663" s="101"/>
      <c r="BC663" s="101"/>
      <c r="BD663" s="101"/>
      <c r="BE663" s="101"/>
      <c r="BF663" s="101"/>
      <c r="BG663" s="101"/>
    </row>
    <row r="664" spans="3:59" ht="23.1" customHeight="1">
      <c r="C664" s="1"/>
      <c r="AL664" s="101"/>
      <c r="AM664" s="101"/>
      <c r="AN664" s="101"/>
      <c r="AO664" s="101"/>
      <c r="AP664" s="101"/>
      <c r="AQ664" s="101"/>
      <c r="AR664" s="101"/>
      <c r="AS664" s="101"/>
      <c r="AT664" s="101"/>
      <c r="AU664" s="101"/>
      <c r="AV664" s="101"/>
      <c r="AW664" s="101"/>
      <c r="AX664" s="101"/>
      <c r="AY664" s="101"/>
      <c r="AZ664" s="101"/>
      <c r="BA664" s="101"/>
      <c r="BB664" s="101"/>
      <c r="BC664" s="101"/>
      <c r="BD664" s="101"/>
      <c r="BE664" s="101"/>
      <c r="BF664" s="101"/>
      <c r="BG664" s="101"/>
    </row>
    <row r="665" spans="3:59" ht="23.1" customHeight="1">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c r="AA665" s="138"/>
      <c r="AB665" s="138"/>
      <c r="AC665" s="138"/>
      <c r="AD665" s="138"/>
      <c r="AE665" s="138"/>
      <c r="AF665" s="138"/>
      <c r="AG665" s="138"/>
      <c r="AH665" s="138"/>
      <c r="AI665" s="138"/>
      <c r="AL665" s="101"/>
      <c r="AM665" s="101"/>
      <c r="AN665" s="101"/>
      <c r="AO665" s="101"/>
      <c r="AP665" s="101"/>
      <c r="AQ665" s="101"/>
      <c r="AR665" s="101"/>
      <c r="AS665" s="101"/>
      <c r="AT665" s="101"/>
      <c r="AU665" s="101"/>
      <c r="AV665" s="101"/>
      <c r="AW665" s="101"/>
      <c r="AX665" s="101"/>
      <c r="AY665" s="101"/>
      <c r="AZ665" s="101"/>
      <c r="BA665" s="101"/>
      <c r="BB665" s="101"/>
      <c r="BC665" s="101"/>
      <c r="BD665" s="101"/>
      <c r="BE665" s="101"/>
      <c r="BF665" s="101"/>
      <c r="BG665" s="101"/>
    </row>
    <row r="666" spans="3:59" ht="23.1" customHeight="1">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c r="AA666" s="138"/>
      <c r="AB666" s="138"/>
      <c r="AC666" s="138"/>
      <c r="AD666" s="138"/>
      <c r="AE666" s="138"/>
      <c r="AF666" s="138"/>
      <c r="AG666" s="138"/>
      <c r="AH666" s="138"/>
      <c r="AI666" s="138"/>
      <c r="AL666" s="101"/>
      <c r="AM666" s="101"/>
      <c r="AN666" s="101"/>
      <c r="AO666" s="101"/>
      <c r="AP666" s="101"/>
      <c r="AQ666" s="101"/>
      <c r="AR666" s="101"/>
      <c r="AS666" s="101"/>
      <c r="AT666" s="101"/>
      <c r="AU666" s="101"/>
      <c r="AV666" s="101"/>
      <c r="AW666" s="101"/>
      <c r="AX666" s="101"/>
      <c r="AY666" s="101"/>
      <c r="AZ666" s="101"/>
      <c r="BA666" s="101"/>
      <c r="BB666" s="101"/>
      <c r="BC666" s="101"/>
      <c r="BD666" s="101"/>
      <c r="BE666" s="101"/>
      <c r="BF666" s="101"/>
      <c r="BG666" s="101"/>
    </row>
    <row r="667" spans="3:59" ht="23.1" customHeight="1">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c r="AA667" s="138"/>
      <c r="AB667" s="138"/>
      <c r="AC667" s="138"/>
      <c r="AD667" s="138"/>
      <c r="AE667" s="138"/>
      <c r="AF667" s="138"/>
      <c r="AG667" s="138"/>
      <c r="AH667" s="138"/>
      <c r="AI667" s="138"/>
      <c r="AL667" s="101"/>
      <c r="AM667" s="101"/>
      <c r="AN667" s="101"/>
      <c r="AO667" s="101"/>
      <c r="AP667" s="101"/>
      <c r="AQ667" s="101"/>
      <c r="AR667" s="101"/>
      <c r="AS667" s="101"/>
      <c r="AT667" s="101"/>
      <c r="AU667" s="101"/>
      <c r="AV667" s="101"/>
      <c r="AW667" s="101"/>
      <c r="AX667" s="101"/>
      <c r="AY667" s="101"/>
      <c r="AZ667" s="101"/>
      <c r="BA667" s="101"/>
      <c r="BB667" s="101"/>
      <c r="BC667" s="101"/>
      <c r="BD667" s="101"/>
      <c r="BE667" s="101"/>
      <c r="BF667" s="101"/>
      <c r="BG667" s="101"/>
    </row>
    <row r="668" spans="3:59" s="9" customFormat="1" ht="23.1" customHeight="1">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46"/>
      <c r="AL668" s="48"/>
      <c r="AM668" s="48"/>
      <c r="AN668" s="48"/>
      <c r="AO668" s="48"/>
      <c r="AP668" s="48"/>
      <c r="AQ668" s="48"/>
      <c r="AR668" s="48"/>
      <c r="AS668" s="48"/>
      <c r="AT668" s="48"/>
      <c r="AU668" s="48"/>
      <c r="AV668" s="48"/>
      <c r="AW668" s="48"/>
      <c r="AX668" s="48"/>
      <c r="AY668" s="48"/>
      <c r="AZ668" s="48"/>
      <c r="BA668" s="48"/>
      <c r="BB668" s="48"/>
      <c r="BC668" s="48"/>
      <c r="BD668" s="48"/>
      <c r="BE668" s="48"/>
      <c r="BF668" s="48"/>
      <c r="BG668" s="48"/>
    </row>
    <row r="669" spans="3:59" ht="23.1" customHeight="1">
      <c r="C669" s="12" t="s">
        <v>369</v>
      </c>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row>
    <row r="670" spans="3:59" ht="23.1" customHeight="1">
      <c r="AL670" s="101"/>
      <c r="AM670" s="101"/>
      <c r="AN670" s="101"/>
      <c r="AO670" s="101"/>
      <c r="AP670" s="101"/>
      <c r="AQ670" s="101"/>
      <c r="AR670" s="101"/>
      <c r="AS670" s="101"/>
      <c r="AT670" s="101"/>
      <c r="AU670" s="101"/>
      <c r="AV670" s="101"/>
      <c r="AW670" s="101"/>
      <c r="AX670" s="101"/>
      <c r="AY670" s="101"/>
      <c r="AZ670" s="101"/>
      <c r="BA670" s="101"/>
      <c r="BB670" s="101"/>
      <c r="BC670" s="101"/>
      <c r="BD670" s="101"/>
      <c r="BE670" s="101"/>
      <c r="BF670" s="101"/>
      <c r="BG670" s="101"/>
    </row>
    <row r="671" spans="3:59" ht="23.1" customHeight="1">
      <c r="C671" s="59"/>
      <c r="E671" t="s">
        <v>12</v>
      </c>
      <c r="J671" t="s">
        <v>15</v>
      </c>
      <c r="O671" t="s">
        <v>89</v>
      </c>
      <c r="AL671" s="101"/>
      <c r="AM671" s="101"/>
      <c r="AN671" s="101"/>
      <c r="AO671" s="101"/>
      <c r="AP671" s="101"/>
      <c r="AQ671" s="101"/>
      <c r="AR671" s="101"/>
      <c r="AS671" s="101"/>
      <c r="AT671" s="101"/>
      <c r="AU671" s="101"/>
      <c r="AV671" s="101"/>
      <c r="AW671" s="101"/>
      <c r="AX671" s="101"/>
      <c r="AY671" s="101"/>
      <c r="AZ671" s="101"/>
      <c r="BA671" s="101"/>
      <c r="BB671" s="101"/>
      <c r="BC671" s="101"/>
      <c r="BD671" s="101"/>
      <c r="BE671" s="101"/>
      <c r="BF671" s="101"/>
      <c r="BG671" s="101"/>
    </row>
    <row r="672" spans="3:59" ht="23.1" customHeight="1">
      <c r="E672" t="s">
        <v>13</v>
      </c>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L672" s="101"/>
      <c r="AM672" s="101"/>
      <c r="AN672" s="101"/>
      <c r="AO672" s="101"/>
      <c r="AP672" s="101"/>
      <c r="AQ672" s="101"/>
      <c r="AR672" s="101"/>
      <c r="AS672" s="101"/>
      <c r="AT672" s="101"/>
      <c r="AU672" s="101"/>
      <c r="AV672" s="101"/>
      <c r="AW672" s="101"/>
      <c r="AX672" s="101"/>
      <c r="AY672" s="101"/>
      <c r="AZ672" s="101"/>
      <c r="BA672" s="101"/>
      <c r="BB672" s="101"/>
      <c r="BC672" s="101"/>
      <c r="BD672" s="101"/>
      <c r="BE672" s="101"/>
      <c r="BF672" s="101"/>
      <c r="BG672" s="101"/>
    </row>
    <row r="673" spans="3:59" s="9" customFormat="1" ht="23.1" customHeight="1">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46"/>
      <c r="AL673" s="48"/>
      <c r="AM673" s="48"/>
      <c r="AN673" s="48"/>
      <c r="AO673" s="48"/>
      <c r="AP673" s="48"/>
      <c r="AQ673" s="48"/>
      <c r="AR673" s="48"/>
      <c r="AS673" s="48"/>
      <c r="AT673" s="48"/>
      <c r="AU673" s="48"/>
      <c r="AV673" s="48"/>
      <c r="AW673" s="48"/>
      <c r="AX673" s="48"/>
      <c r="AY673" s="48"/>
      <c r="AZ673" s="48"/>
      <c r="BA673" s="48"/>
      <c r="BB673" s="48"/>
      <c r="BC673" s="48"/>
      <c r="BD673" s="48"/>
      <c r="BE673" s="48"/>
      <c r="BF673" s="48"/>
      <c r="BG673" s="48"/>
    </row>
    <row r="674" spans="3:59" ht="23.1" customHeight="1">
      <c r="C674" s="12" t="s">
        <v>282</v>
      </c>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row>
    <row r="675" spans="3:59" s="9" customFormat="1" ht="23.1" customHeight="1">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46"/>
      <c r="AL675" s="101"/>
      <c r="AM675" s="101"/>
      <c r="AN675" s="101"/>
      <c r="AO675" s="101"/>
      <c r="AP675" s="101"/>
      <c r="AQ675" s="101"/>
      <c r="AR675" s="101"/>
      <c r="AS675" s="101"/>
      <c r="AT675" s="101"/>
      <c r="AU675" s="101"/>
      <c r="AV675" s="101"/>
      <c r="AW675" s="101"/>
      <c r="AX675" s="101"/>
      <c r="AY675" s="101"/>
      <c r="AZ675" s="101"/>
      <c r="BA675" s="101"/>
      <c r="BB675" s="101"/>
      <c r="BC675" s="101"/>
      <c r="BD675" s="101"/>
      <c r="BE675" s="101"/>
      <c r="BF675" s="101"/>
      <c r="BG675" s="101"/>
    </row>
    <row r="676" spans="3:59" ht="23.1" customHeight="1">
      <c r="C676" s="59"/>
      <c r="E676" t="s">
        <v>204</v>
      </c>
      <c r="J676" t="s">
        <v>205</v>
      </c>
      <c r="O676" t="s">
        <v>89</v>
      </c>
      <c r="AL676" s="101"/>
      <c r="AM676" s="101"/>
      <c r="AN676" s="101"/>
      <c r="AO676" s="101"/>
      <c r="AP676" s="101"/>
      <c r="AQ676" s="101"/>
      <c r="AR676" s="101"/>
      <c r="AS676" s="101"/>
      <c r="AT676" s="101"/>
      <c r="AU676" s="101"/>
      <c r="AV676" s="101"/>
      <c r="AW676" s="101"/>
      <c r="AX676" s="101"/>
      <c r="AY676" s="101"/>
      <c r="AZ676" s="101"/>
      <c r="BA676" s="101"/>
      <c r="BB676" s="101"/>
      <c r="BC676" s="101"/>
      <c r="BD676" s="101"/>
      <c r="BE676" s="101"/>
      <c r="BF676" s="101"/>
      <c r="BG676" s="101"/>
    </row>
    <row r="677" spans="3:59" ht="23.1" customHeight="1">
      <c r="E677" t="s">
        <v>13</v>
      </c>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L677" s="101"/>
      <c r="AM677" s="101"/>
      <c r="AN677" s="101"/>
      <c r="AO677" s="101"/>
      <c r="AP677" s="101"/>
      <c r="AQ677" s="101"/>
      <c r="AR677" s="101"/>
      <c r="AS677" s="101"/>
      <c r="AT677" s="101"/>
      <c r="AU677" s="101"/>
      <c r="AV677" s="101"/>
      <c r="AW677" s="101"/>
      <c r="AX677" s="101"/>
      <c r="AY677" s="101"/>
      <c r="AZ677" s="101"/>
      <c r="BA677" s="101"/>
      <c r="BB677" s="101"/>
      <c r="BC677" s="101"/>
      <c r="BD677" s="101"/>
      <c r="BE677" s="101"/>
      <c r="BF677" s="101"/>
      <c r="BG677" s="101"/>
    </row>
    <row r="678" spans="3:59" s="9" customFormat="1" ht="23.1" customHeight="1">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46"/>
      <c r="AL678" s="101"/>
      <c r="AM678" s="101"/>
      <c r="AN678" s="101"/>
      <c r="AO678" s="101"/>
      <c r="AP678" s="101"/>
      <c r="AQ678" s="101"/>
      <c r="AR678" s="101"/>
      <c r="AS678" s="101"/>
      <c r="AT678" s="101"/>
      <c r="AU678" s="101"/>
      <c r="AV678" s="101"/>
      <c r="AW678" s="101"/>
      <c r="AX678" s="101"/>
      <c r="AY678" s="101"/>
      <c r="AZ678" s="101"/>
      <c r="BA678" s="101"/>
      <c r="BB678" s="101"/>
      <c r="BC678" s="101"/>
      <c r="BD678" s="101"/>
      <c r="BE678" s="101"/>
      <c r="BF678" s="101"/>
      <c r="BG678" s="101"/>
    </row>
    <row r="679" spans="3:59" ht="23.1" customHeight="1">
      <c r="C679" s="12" t="s">
        <v>329</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L679" s="101"/>
      <c r="AM679" s="101"/>
      <c r="AN679" s="101"/>
      <c r="AO679" s="101"/>
      <c r="AP679" s="101"/>
      <c r="AQ679" s="101"/>
      <c r="AR679" s="101"/>
      <c r="AS679" s="101"/>
      <c r="AT679" s="101"/>
      <c r="AU679" s="101"/>
      <c r="AV679" s="101"/>
      <c r="AW679" s="101"/>
      <c r="AX679" s="101"/>
      <c r="AY679" s="101"/>
      <c r="AZ679" s="101"/>
      <c r="BA679" s="101"/>
      <c r="BB679" s="101"/>
      <c r="BC679" s="101"/>
      <c r="BD679" s="101"/>
      <c r="BE679" s="101"/>
      <c r="BF679" s="101"/>
      <c r="BG679" s="101"/>
    </row>
    <row r="680" spans="3:59" s="9" customFormat="1" ht="23.1" customHeight="1">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46"/>
      <c r="AL680" s="101"/>
      <c r="AM680" s="101"/>
      <c r="AN680" s="101"/>
      <c r="AO680" s="101"/>
      <c r="AP680" s="101"/>
      <c r="AQ680" s="101"/>
      <c r="AR680" s="101"/>
      <c r="AS680" s="101"/>
      <c r="AT680" s="101"/>
      <c r="AU680" s="101"/>
      <c r="AV680" s="101"/>
      <c r="AW680" s="101"/>
      <c r="AX680" s="101"/>
      <c r="AY680" s="101"/>
      <c r="AZ680" s="101"/>
      <c r="BA680" s="101"/>
      <c r="BB680" s="101"/>
      <c r="BC680" s="101"/>
      <c r="BD680" s="101"/>
      <c r="BE680" s="101"/>
      <c r="BF680" s="101"/>
      <c r="BG680" s="101"/>
    </row>
    <row r="681" spans="3:59" s="9" customFormat="1" ht="23.1" customHeight="1">
      <c r="C681" s="121"/>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3"/>
      <c r="AJ681" s="46"/>
      <c r="AL681" s="101"/>
      <c r="AM681" s="101"/>
      <c r="AN681" s="101"/>
      <c r="AO681" s="101"/>
      <c r="AP681" s="101"/>
      <c r="AQ681" s="101"/>
      <c r="AR681" s="101"/>
      <c r="AS681" s="101"/>
      <c r="AT681" s="101"/>
      <c r="AU681" s="101"/>
      <c r="AV681" s="101"/>
      <c r="AW681" s="101"/>
      <c r="AX681" s="101"/>
      <c r="AY681" s="101"/>
      <c r="AZ681" s="101"/>
      <c r="BA681" s="101"/>
      <c r="BB681" s="101"/>
      <c r="BC681" s="101"/>
      <c r="BD681" s="101"/>
      <c r="BE681" s="101"/>
      <c r="BF681" s="101"/>
      <c r="BG681" s="101"/>
    </row>
    <row r="682" spans="3:59" s="9" customFormat="1" ht="23.1" customHeight="1">
      <c r="C682" s="124"/>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6"/>
      <c r="AJ682" s="46"/>
      <c r="AL682" s="101"/>
      <c r="AM682" s="101"/>
      <c r="AN682" s="101"/>
      <c r="AO682" s="101"/>
      <c r="AP682" s="101"/>
      <c r="AQ682" s="101"/>
      <c r="AR682" s="101"/>
      <c r="AS682" s="101"/>
      <c r="AT682" s="101"/>
      <c r="AU682" s="101"/>
      <c r="AV682" s="101"/>
      <c r="AW682" s="101"/>
      <c r="AX682" s="101"/>
      <c r="AY682" s="101"/>
      <c r="AZ682" s="101"/>
      <c r="BA682" s="101"/>
      <c r="BB682" s="101"/>
      <c r="BC682" s="101"/>
      <c r="BD682" s="101"/>
      <c r="BE682" s="101"/>
      <c r="BF682" s="101"/>
      <c r="BG682" s="101"/>
    </row>
    <row r="683" spans="3:59" s="9" customFormat="1" ht="23.1" customHeight="1">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46"/>
      <c r="AL683" s="48"/>
      <c r="AM683" s="48"/>
      <c r="AN683" s="48"/>
      <c r="AO683" s="48"/>
      <c r="AP683" s="48"/>
      <c r="AQ683" s="48"/>
      <c r="AR683" s="48"/>
      <c r="AS683" s="48"/>
      <c r="AT683" s="48"/>
      <c r="AU683" s="48"/>
      <c r="AV683" s="48"/>
      <c r="AW683" s="48"/>
      <c r="AX683" s="48"/>
      <c r="AY683" s="48"/>
      <c r="AZ683" s="48"/>
      <c r="BA683" s="48"/>
      <c r="BB683" s="48"/>
      <c r="BC683" s="48"/>
      <c r="BD683" s="48"/>
      <c r="BE683" s="48"/>
      <c r="BF683" s="48"/>
      <c r="BG683" s="48"/>
    </row>
    <row r="684" spans="3:59" ht="23.1" customHeight="1">
      <c r="C684" s="12" t="s">
        <v>283</v>
      </c>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row>
    <row r="685" spans="3:59" s="9" customFormat="1" ht="23.1" customHeight="1">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46"/>
      <c r="AL685" s="101"/>
      <c r="AM685" s="101"/>
      <c r="AN685" s="101"/>
      <c r="AO685" s="101"/>
      <c r="AP685" s="101"/>
      <c r="AQ685" s="101"/>
      <c r="AR685" s="101"/>
      <c r="AS685" s="101"/>
      <c r="AT685" s="101"/>
      <c r="AU685" s="101"/>
      <c r="AV685" s="101"/>
      <c r="AW685" s="101"/>
      <c r="AX685" s="101"/>
      <c r="AY685" s="101"/>
      <c r="AZ685" s="101"/>
      <c r="BA685" s="101"/>
      <c r="BB685" s="101"/>
      <c r="BC685" s="101"/>
      <c r="BD685" s="101"/>
      <c r="BE685" s="101"/>
      <c r="BF685" s="101"/>
      <c r="BG685" s="101"/>
    </row>
    <row r="686" spans="3:59" ht="23.1" customHeight="1">
      <c r="C686" s="59"/>
      <c r="E686" t="s">
        <v>206</v>
      </c>
      <c r="L686" t="s">
        <v>370</v>
      </c>
      <c r="Y686" t="s">
        <v>207</v>
      </c>
      <c r="AL686" s="101"/>
      <c r="AM686" s="101"/>
      <c r="AN686" s="101"/>
      <c r="AO686" s="101"/>
      <c r="AP686" s="101"/>
      <c r="AQ686" s="101"/>
      <c r="AR686" s="101"/>
      <c r="AS686" s="101"/>
      <c r="AT686" s="101"/>
      <c r="AU686" s="101"/>
      <c r="AV686" s="101"/>
      <c r="AW686" s="101"/>
      <c r="AX686" s="101"/>
      <c r="AY686" s="101"/>
      <c r="AZ686" s="101"/>
      <c r="BA686" s="101"/>
      <c r="BB686" s="101"/>
      <c r="BC686" s="101"/>
      <c r="BD686" s="101"/>
      <c r="BE686" s="101"/>
      <c r="BF686" s="101"/>
      <c r="BG686" s="101"/>
    </row>
    <row r="687" spans="3:59" ht="23.1" customHeight="1">
      <c r="E687" t="s">
        <v>208</v>
      </c>
      <c r="AL687" s="101"/>
      <c r="AM687" s="101"/>
      <c r="AN687" s="101"/>
      <c r="AO687" s="101"/>
      <c r="AP687" s="101"/>
      <c r="AQ687" s="101"/>
      <c r="AR687" s="101"/>
      <c r="AS687" s="101"/>
      <c r="AT687" s="101"/>
      <c r="AU687" s="101"/>
      <c r="AV687" s="101"/>
      <c r="AW687" s="101"/>
      <c r="AX687" s="101"/>
      <c r="AY687" s="101"/>
      <c r="AZ687" s="101"/>
      <c r="BA687" s="101"/>
      <c r="BB687" s="101"/>
      <c r="BC687" s="101"/>
      <c r="BD687" s="101"/>
      <c r="BE687" s="101"/>
      <c r="BF687" s="101"/>
      <c r="BG687" s="101"/>
    </row>
    <row r="688" spans="3:59" ht="23.1" customHeight="1">
      <c r="E688" t="s">
        <v>29</v>
      </c>
      <c r="H688" s="131"/>
      <c r="I688" s="132"/>
      <c r="J688" s="132"/>
      <c r="K688" s="132"/>
      <c r="L688" s="132"/>
      <c r="M688" s="132"/>
      <c r="N688" s="132"/>
      <c r="O688" s="132"/>
      <c r="P688" s="132"/>
      <c r="Q688" s="132"/>
      <c r="R688" s="132"/>
      <c r="S688" s="132"/>
      <c r="T688" s="132"/>
      <c r="U688" s="132"/>
      <c r="V688" s="132"/>
      <c r="W688" s="132"/>
      <c r="X688" s="132"/>
      <c r="Y688" s="132"/>
      <c r="Z688" s="132"/>
      <c r="AA688" s="132"/>
      <c r="AB688" s="132"/>
      <c r="AC688" s="132"/>
      <c r="AD688" s="132"/>
      <c r="AE688" s="132"/>
      <c r="AF688" s="132"/>
      <c r="AG688" s="132"/>
      <c r="AH688" s="132"/>
      <c r="AI688" s="133"/>
      <c r="AL688" s="101"/>
      <c r="AM688" s="101"/>
      <c r="AN688" s="101"/>
      <c r="AO688" s="101"/>
      <c r="AP688" s="101"/>
      <c r="AQ688" s="101"/>
      <c r="AR688" s="101"/>
      <c r="AS688" s="101"/>
      <c r="AT688" s="101"/>
      <c r="AU688" s="101"/>
      <c r="AV688" s="101"/>
      <c r="AW688" s="101"/>
      <c r="AX688" s="101"/>
      <c r="AY688" s="101"/>
      <c r="AZ688" s="101"/>
      <c r="BA688" s="101"/>
      <c r="BB688" s="101"/>
      <c r="BC688" s="101"/>
      <c r="BD688" s="101"/>
      <c r="BE688" s="101"/>
      <c r="BF688" s="101"/>
      <c r="BG688" s="101"/>
    </row>
    <row r="689" spans="2:59" s="9" customFormat="1" ht="23.1" customHeight="1">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46"/>
      <c r="AL689" s="48"/>
      <c r="AM689" s="48"/>
      <c r="AN689" s="48"/>
      <c r="AO689" s="48"/>
      <c r="AP689" s="48"/>
      <c r="AQ689" s="48"/>
      <c r="AR689" s="48"/>
      <c r="AS689" s="48"/>
      <c r="AT689" s="48"/>
      <c r="AU689" s="48"/>
      <c r="AV689" s="48"/>
      <c r="AW689" s="48"/>
      <c r="AX689" s="48"/>
      <c r="AY689" s="48"/>
      <c r="AZ689" s="48"/>
      <c r="BA689" s="48"/>
      <c r="BB689" s="48"/>
      <c r="BC689" s="48"/>
      <c r="BD689" s="48"/>
      <c r="BE689" s="48"/>
      <c r="BF689" s="48"/>
      <c r="BG689" s="48"/>
    </row>
    <row r="690" spans="2:59" ht="23.1" customHeight="1">
      <c r="C690" s="12" t="s">
        <v>284</v>
      </c>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row>
    <row r="691" spans="2:59" s="9" customFormat="1" ht="23.1" customHeight="1">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46"/>
      <c r="AL691" s="101"/>
      <c r="AM691" s="101"/>
      <c r="AN691" s="101"/>
      <c r="AO691" s="101"/>
      <c r="AP691" s="101"/>
      <c r="AQ691" s="101"/>
      <c r="AR691" s="101"/>
      <c r="AS691" s="101"/>
      <c r="AT691" s="101"/>
      <c r="AU691" s="101"/>
      <c r="AV691" s="101"/>
      <c r="AW691" s="101"/>
      <c r="AX691" s="101"/>
      <c r="AY691" s="101"/>
      <c r="AZ691" s="101"/>
      <c r="BA691" s="101"/>
      <c r="BB691" s="101"/>
      <c r="BC691" s="101"/>
      <c r="BD691" s="101"/>
      <c r="BE691" s="101"/>
      <c r="BF691" s="101"/>
      <c r="BG691" s="101"/>
    </row>
    <row r="692" spans="2:59" ht="23.1" customHeight="1">
      <c r="C692" s="59"/>
      <c r="E692" t="s">
        <v>204</v>
      </c>
      <c r="J692" t="s">
        <v>205</v>
      </c>
      <c r="O692" t="s">
        <v>89</v>
      </c>
      <c r="AL692" s="101"/>
      <c r="AM692" s="101"/>
      <c r="AN692" s="101"/>
      <c r="AO692" s="101"/>
      <c r="AP692" s="101"/>
      <c r="AQ692" s="101"/>
      <c r="AR692" s="101"/>
      <c r="AS692" s="101"/>
      <c r="AT692" s="101"/>
      <c r="AU692" s="101"/>
      <c r="AV692" s="101"/>
      <c r="AW692" s="101"/>
      <c r="AX692" s="101"/>
      <c r="AY692" s="101"/>
      <c r="AZ692" s="101"/>
      <c r="BA692" s="101"/>
      <c r="BB692" s="101"/>
      <c r="BC692" s="101"/>
      <c r="BD692" s="101"/>
      <c r="BE692" s="101"/>
      <c r="BF692" s="101"/>
      <c r="BG692" s="101"/>
    </row>
    <row r="693" spans="2:59" ht="23.1" customHeight="1">
      <c r="E693" t="s">
        <v>13</v>
      </c>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L693" s="101"/>
      <c r="AM693" s="101"/>
      <c r="AN693" s="101"/>
      <c r="AO693" s="101"/>
      <c r="AP693" s="101"/>
      <c r="AQ693" s="101"/>
      <c r="AR693" s="101"/>
      <c r="AS693" s="101"/>
      <c r="AT693" s="101"/>
      <c r="AU693" s="101"/>
      <c r="AV693" s="101"/>
      <c r="AW693" s="101"/>
      <c r="AX693" s="101"/>
      <c r="AY693" s="101"/>
      <c r="AZ693" s="101"/>
      <c r="BA693" s="101"/>
      <c r="BB693" s="101"/>
      <c r="BC693" s="101"/>
      <c r="BD693" s="101"/>
      <c r="BE693" s="101"/>
      <c r="BF693" s="101"/>
      <c r="BG693" s="101"/>
    </row>
    <row r="694" spans="2:59" s="9" customFormat="1" ht="23.1" customHeight="1">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46"/>
      <c r="AL694" s="48"/>
      <c r="AM694" s="48"/>
      <c r="AN694" s="48"/>
      <c r="AO694" s="48"/>
      <c r="AP694" s="48"/>
      <c r="AQ694" s="48"/>
      <c r="AR694" s="48"/>
      <c r="AS694" s="48"/>
      <c r="AT694" s="48"/>
      <c r="AU694" s="48"/>
      <c r="AV694" s="48"/>
      <c r="AW694" s="48"/>
      <c r="AX694" s="48"/>
      <c r="AY694" s="48"/>
      <c r="AZ694" s="48"/>
      <c r="BA694" s="48"/>
      <c r="BB694" s="48"/>
      <c r="BC694" s="48"/>
      <c r="BD694" s="48"/>
      <c r="BE694" s="48"/>
      <c r="BF694" s="48"/>
      <c r="BG694" s="48"/>
    </row>
    <row r="695" spans="2:59" s="9" customFormat="1" ht="23.1" customHeight="1">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46"/>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row>
    <row r="696" spans="2:59" ht="23.1" customHeight="1">
      <c r="B696" s="134" t="s">
        <v>200</v>
      </c>
      <c r="C696" s="134"/>
      <c r="D696" s="4" t="s">
        <v>210</v>
      </c>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row>
    <row r="697" spans="2:59" s="9" customFormat="1" ht="23.1" customHeight="1">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46"/>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row>
    <row r="698" spans="2:59" ht="23.1" customHeight="1">
      <c r="C698" s="12" t="s">
        <v>285</v>
      </c>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row>
    <row r="699" spans="2:59" s="9" customFormat="1" ht="23.1" customHeight="1">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46"/>
      <c r="AL699" s="101"/>
      <c r="AM699" s="101"/>
      <c r="AN699" s="101"/>
      <c r="AO699" s="101"/>
      <c r="AP699" s="101"/>
      <c r="AQ699" s="101"/>
      <c r="AR699" s="101"/>
      <c r="AS699" s="101"/>
      <c r="AT699" s="101"/>
      <c r="AU699" s="101"/>
      <c r="AV699" s="101"/>
      <c r="AW699" s="101"/>
      <c r="AX699" s="101"/>
      <c r="AY699" s="101"/>
      <c r="AZ699" s="101"/>
      <c r="BA699" s="101"/>
      <c r="BB699" s="101"/>
      <c r="BC699" s="101"/>
      <c r="BD699" s="101"/>
      <c r="BE699" s="101"/>
      <c r="BF699" s="101"/>
      <c r="BG699" s="101"/>
    </row>
    <row r="700" spans="2:59" ht="23.1" customHeight="1">
      <c r="C700" s="59"/>
      <c r="E700" t="s">
        <v>211</v>
      </c>
      <c r="K700" t="s">
        <v>250</v>
      </c>
      <c r="R700" t="s">
        <v>89</v>
      </c>
      <c r="AL700" s="101"/>
      <c r="AM700" s="101"/>
      <c r="AN700" s="101"/>
      <c r="AO700" s="101"/>
      <c r="AP700" s="101"/>
      <c r="AQ700" s="101"/>
      <c r="AR700" s="101"/>
      <c r="AS700" s="101"/>
      <c r="AT700" s="101"/>
      <c r="AU700" s="101"/>
      <c r="AV700" s="101"/>
      <c r="AW700" s="101"/>
      <c r="AX700" s="101"/>
      <c r="AY700" s="101"/>
      <c r="AZ700" s="101"/>
      <c r="BA700" s="101"/>
      <c r="BB700" s="101"/>
      <c r="BC700" s="101"/>
      <c r="BD700" s="101"/>
      <c r="BE700" s="101"/>
      <c r="BF700" s="101"/>
      <c r="BG700" s="101"/>
    </row>
    <row r="701" spans="2:59" ht="23.1" customHeight="1">
      <c r="E701" t="s">
        <v>13</v>
      </c>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L701" s="101"/>
      <c r="AM701" s="101"/>
      <c r="AN701" s="101"/>
      <c r="AO701" s="101"/>
      <c r="AP701" s="101"/>
      <c r="AQ701" s="101"/>
      <c r="AR701" s="101"/>
      <c r="AS701" s="101"/>
      <c r="AT701" s="101"/>
      <c r="AU701" s="101"/>
      <c r="AV701" s="101"/>
      <c r="AW701" s="101"/>
      <c r="AX701" s="101"/>
      <c r="AY701" s="101"/>
      <c r="AZ701" s="101"/>
      <c r="BA701" s="101"/>
      <c r="BB701" s="101"/>
      <c r="BC701" s="101"/>
      <c r="BD701" s="101"/>
      <c r="BE701" s="101"/>
      <c r="BF701" s="101"/>
      <c r="BG701" s="101"/>
    </row>
    <row r="702" spans="2:59" s="9" customFormat="1" ht="23.1" customHeight="1">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46"/>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row>
    <row r="703" spans="2:59" ht="23.1" customHeight="1">
      <c r="C703" s="12" t="s">
        <v>371</v>
      </c>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row>
    <row r="704" spans="2:59" s="9" customFormat="1" ht="23.1" customHeight="1">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46"/>
      <c r="AL704" s="101"/>
      <c r="AM704" s="101"/>
      <c r="AN704" s="101"/>
      <c r="AO704" s="101"/>
      <c r="AP704" s="101"/>
      <c r="AQ704" s="101"/>
      <c r="AR704" s="101"/>
      <c r="AS704" s="101"/>
      <c r="AT704" s="101"/>
      <c r="AU704" s="101"/>
      <c r="AV704" s="101"/>
      <c r="AW704" s="101"/>
      <c r="AX704" s="101"/>
      <c r="AY704" s="101"/>
      <c r="AZ704" s="101"/>
      <c r="BA704" s="101"/>
      <c r="BB704" s="101"/>
      <c r="BC704" s="101"/>
      <c r="BD704" s="101"/>
      <c r="BE704" s="101"/>
      <c r="BF704" s="101"/>
      <c r="BG704" s="101"/>
    </row>
    <row r="705" spans="3:59" s="9" customFormat="1" ht="23.1" customHeight="1">
      <c r="C705" s="60"/>
      <c r="D705" t="s">
        <v>212</v>
      </c>
      <c r="E705" s="15"/>
      <c r="F705" s="60"/>
      <c r="G705" t="s">
        <v>213</v>
      </c>
      <c r="H705" s="15"/>
      <c r="I705" s="60"/>
      <c r="J705" t="s">
        <v>214</v>
      </c>
      <c r="K705" s="15"/>
      <c r="L705" s="60"/>
      <c r="M705" t="s">
        <v>215</v>
      </c>
      <c r="N705" s="15"/>
      <c r="O705" s="60"/>
      <c r="P705" t="s">
        <v>216</v>
      </c>
      <c r="Q705" s="15"/>
      <c r="R705" s="60"/>
      <c r="S705" t="s">
        <v>217</v>
      </c>
      <c r="T705" s="15"/>
      <c r="U705" s="60"/>
      <c r="V705" t="s">
        <v>218</v>
      </c>
      <c r="W705" s="15"/>
      <c r="X705" s="60"/>
      <c r="Y705" t="s">
        <v>219</v>
      </c>
      <c r="Z705" s="15"/>
      <c r="AA705" s="60"/>
      <c r="AB705" t="s">
        <v>220</v>
      </c>
      <c r="AC705" s="15"/>
      <c r="AD705" s="15"/>
      <c r="AE705" s="15"/>
      <c r="AF705" s="15"/>
      <c r="AG705" s="15"/>
      <c r="AH705" s="15"/>
      <c r="AI705" s="15"/>
      <c r="AJ705" s="46"/>
      <c r="AL705" s="101"/>
      <c r="AM705" s="101"/>
      <c r="AN705" s="101"/>
      <c r="AO705" s="101"/>
      <c r="AP705" s="101"/>
      <c r="AQ705" s="101"/>
      <c r="AR705" s="101"/>
      <c r="AS705" s="101"/>
      <c r="AT705" s="101"/>
      <c r="AU705" s="101"/>
      <c r="AV705" s="101"/>
      <c r="AW705" s="101"/>
      <c r="AX705" s="101"/>
      <c r="AY705" s="101"/>
      <c r="AZ705" s="101"/>
      <c r="BA705" s="101"/>
      <c r="BB705" s="101"/>
      <c r="BC705" s="101"/>
      <c r="BD705" s="101"/>
      <c r="BE705" s="101"/>
      <c r="BF705" s="101"/>
      <c r="BG705" s="101"/>
    </row>
    <row r="706" spans="3:59" s="9" customFormat="1" ht="23.1" customHeight="1">
      <c r="C706" s="60"/>
      <c r="D706" t="s">
        <v>221</v>
      </c>
      <c r="E706" s="15"/>
      <c r="F706" s="60"/>
      <c r="G706" t="s">
        <v>222</v>
      </c>
      <c r="H706" s="15"/>
      <c r="I706" s="60"/>
      <c r="J706" t="s">
        <v>223</v>
      </c>
      <c r="K706" s="15"/>
      <c r="L706" s="60"/>
      <c r="M706" t="s">
        <v>224</v>
      </c>
      <c r="N706" s="15"/>
      <c r="O706" s="60"/>
      <c r="P706" t="s">
        <v>225</v>
      </c>
      <c r="Q706" s="15"/>
      <c r="R706" s="60"/>
      <c r="S706" t="s">
        <v>226</v>
      </c>
      <c r="T706" s="15"/>
      <c r="U706" s="60"/>
      <c r="V706" t="s">
        <v>227</v>
      </c>
      <c r="W706" s="15"/>
      <c r="X706" s="60"/>
      <c r="Y706" t="s">
        <v>228</v>
      </c>
      <c r="Z706" s="15"/>
      <c r="AA706" s="15"/>
      <c r="AB706" s="15"/>
      <c r="AC706" s="15"/>
      <c r="AD706" s="15"/>
      <c r="AE706" s="15"/>
      <c r="AF706" s="15"/>
      <c r="AG706" s="15"/>
      <c r="AH706" s="15"/>
      <c r="AI706" s="15"/>
      <c r="AJ706" s="46"/>
      <c r="AL706" s="101"/>
      <c r="AM706" s="101"/>
      <c r="AN706" s="101"/>
      <c r="AO706" s="101"/>
      <c r="AP706" s="101"/>
      <c r="AQ706" s="101"/>
      <c r="AR706" s="101"/>
      <c r="AS706" s="101"/>
      <c r="AT706" s="101"/>
      <c r="AU706" s="101"/>
      <c r="AV706" s="101"/>
      <c r="AW706" s="101"/>
      <c r="AX706" s="101"/>
      <c r="AY706" s="101"/>
      <c r="AZ706" s="101"/>
      <c r="BA706" s="101"/>
      <c r="BB706" s="101"/>
      <c r="BC706" s="101"/>
      <c r="BD706" s="101"/>
      <c r="BE706" s="101"/>
      <c r="BF706" s="101"/>
      <c r="BG706" s="101"/>
    </row>
    <row r="707" spans="3:59" s="9" customFormat="1" ht="23.1" customHeight="1">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46"/>
      <c r="AL707" s="48"/>
      <c r="AM707" s="48"/>
      <c r="AN707" s="48"/>
      <c r="AO707" s="48"/>
      <c r="AP707" s="48"/>
      <c r="AQ707" s="48"/>
      <c r="AR707" s="48"/>
      <c r="AS707" s="48"/>
      <c r="AT707" s="48"/>
      <c r="AU707" s="48"/>
      <c r="AV707" s="48"/>
      <c r="AW707" s="48"/>
      <c r="AX707" s="48"/>
      <c r="AY707" s="48"/>
      <c r="AZ707" s="48"/>
      <c r="BA707" s="48"/>
      <c r="BB707" s="48"/>
      <c r="BC707" s="48"/>
      <c r="BD707" s="48"/>
      <c r="BE707" s="48"/>
      <c r="BF707" s="48"/>
      <c r="BG707" s="48"/>
    </row>
    <row r="708" spans="3:59" ht="23.1" customHeight="1">
      <c r="C708" s="12" t="s">
        <v>286</v>
      </c>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row>
    <row r="709" spans="3:59" s="9" customFormat="1" ht="23.1" customHeight="1">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46"/>
      <c r="AL709" s="101"/>
      <c r="AM709" s="101"/>
      <c r="AN709" s="101"/>
      <c r="AO709" s="101"/>
      <c r="AP709" s="101"/>
      <c r="AQ709" s="101"/>
      <c r="AR709" s="101"/>
      <c r="AS709" s="101"/>
      <c r="AT709" s="101"/>
      <c r="AU709" s="101"/>
      <c r="AV709" s="101"/>
      <c r="AW709" s="101"/>
      <c r="AX709" s="101"/>
      <c r="AY709" s="101"/>
      <c r="AZ709" s="101"/>
      <c r="BA709" s="101"/>
      <c r="BB709" s="101"/>
      <c r="BC709" s="101"/>
      <c r="BD709" s="101"/>
      <c r="BE709" s="101"/>
      <c r="BF709" s="101"/>
      <c r="BG709" s="101"/>
    </row>
    <row r="710" spans="3:59" ht="23.1" customHeight="1">
      <c r="C710" s="59"/>
      <c r="E710" t="s">
        <v>12</v>
      </c>
      <c r="J710" t="s">
        <v>15</v>
      </c>
      <c r="O710" t="s">
        <v>89</v>
      </c>
      <c r="AL710" s="101"/>
      <c r="AM710" s="101"/>
      <c r="AN710" s="101"/>
      <c r="AO710" s="101"/>
      <c r="AP710" s="101"/>
      <c r="AQ710" s="101"/>
      <c r="AR710" s="101"/>
      <c r="AS710" s="101"/>
      <c r="AT710" s="101"/>
      <c r="AU710" s="101"/>
      <c r="AV710" s="101"/>
      <c r="AW710" s="101"/>
      <c r="AX710" s="101"/>
      <c r="AY710" s="101"/>
      <c r="AZ710" s="101"/>
      <c r="BA710" s="101"/>
      <c r="BB710" s="101"/>
      <c r="BC710" s="101"/>
      <c r="BD710" s="101"/>
      <c r="BE710" s="101"/>
      <c r="BF710" s="101"/>
      <c r="BG710" s="101"/>
    </row>
    <row r="711" spans="3:59" ht="23.1" customHeight="1">
      <c r="E711" t="s">
        <v>13</v>
      </c>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L711" s="101"/>
      <c r="AM711" s="101"/>
      <c r="AN711" s="101"/>
      <c r="AO711" s="101"/>
      <c r="AP711" s="101"/>
      <c r="AQ711" s="101"/>
      <c r="AR711" s="101"/>
      <c r="AS711" s="101"/>
      <c r="AT711" s="101"/>
      <c r="AU711" s="101"/>
      <c r="AV711" s="101"/>
      <c r="AW711" s="101"/>
      <c r="AX711" s="101"/>
      <c r="AY711" s="101"/>
      <c r="AZ711" s="101"/>
      <c r="BA711" s="101"/>
      <c r="BB711" s="101"/>
      <c r="BC711" s="101"/>
      <c r="BD711" s="101"/>
      <c r="BE711" s="101"/>
      <c r="BF711" s="101"/>
      <c r="BG711" s="101"/>
    </row>
    <row r="712" spans="3:59" s="9" customFormat="1" ht="23.1" customHeight="1">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46"/>
      <c r="AL712" s="101"/>
      <c r="AM712" s="101"/>
      <c r="AN712" s="101"/>
      <c r="AO712" s="101"/>
      <c r="AP712" s="101"/>
      <c r="AQ712" s="101"/>
      <c r="AR712" s="101"/>
      <c r="AS712" s="101"/>
      <c r="AT712" s="101"/>
      <c r="AU712" s="101"/>
      <c r="AV712" s="101"/>
      <c r="AW712" s="101"/>
      <c r="AX712" s="101"/>
      <c r="AY712" s="101"/>
      <c r="AZ712" s="101"/>
      <c r="BA712" s="101"/>
      <c r="BB712" s="101"/>
      <c r="BC712" s="101"/>
      <c r="BD712" s="101"/>
      <c r="BE712" s="101"/>
      <c r="BF712" s="101"/>
      <c r="BG712" s="101"/>
    </row>
    <row r="713" spans="3:59" ht="23.1" customHeight="1">
      <c r="C713" s="12" t="s">
        <v>330</v>
      </c>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L713" s="101"/>
      <c r="AM713" s="101"/>
      <c r="AN713" s="101"/>
      <c r="AO713" s="101"/>
      <c r="AP713" s="101"/>
      <c r="AQ713" s="101"/>
      <c r="AR713" s="101"/>
      <c r="AS713" s="101"/>
      <c r="AT713" s="101"/>
      <c r="AU713" s="101"/>
      <c r="AV713" s="101"/>
      <c r="AW713" s="101"/>
      <c r="AX713" s="101"/>
      <c r="AY713" s="101"/>
      <c r="AZ713" s="101"/>
      <c r="BA713" s="101"/>
      <c r="BB713" s="101"/>
      <c r="BC713" s="101"/>
      <c r="BD713" s="101"/>
      <c r="BE713" s="101"/>
      <c r="BF713" s="101"/>
      <c r="BG713" s="101"/>
    </row>
    <row r="714" spans="3:59" s="9" customFormat="1" ht="23.1" customHeight="1">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46"/>
      <c r="AL714" s="101"/>
      <c r="AM714" s="101"/>
      <c r="AN714" s="101"/>
      <c r="AO714" s="101"/>
      <c r="AP714" s="101"/>
      <c r="AQ714" s="101"/>
      <c r="AR714" s="101"/>
      <c r="AS714" s="101"/>
      <c r="AT714" s="101"/>
      <c r="AU714" s="101"/>
      <c r="AV714" s="101"/>
      <c r="AW714" s="101"/>
      <c r="AX714" s="101"/>
      <c r="AY714" s="101"/>
      <c r="AZ714" s="101"/>
      <c r="BA714" s="101"/>
      <c r="BB714" s="101"/>
      <c r="BC714" s="101"/>
      <c r="BD714" s="101"/>
      <c r="BE714" s="101"/>
      <c r="BF714" s="101"/>
      <c r="BG714" s="101"/>
    </row>
    <row r="715" spans="3:59" ht="23.1" customHeight="1">
      <c r="C715" s="121"/>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3"/>
      <c r="AL715" s="101"/>
      <c r="AM715" s="101"/>
      <c r="AN715" s="101"/>
      <c r="AO715" s="101"/>
      <c r="AP715" s="101"/>
      <c r="AQ715" s="101"/>
      <c r="AR715" s="101"/>
      <c r="AS715" s="101"/>
      <c r="AT715" s="101"/>
      <c r="AU715" s="101"/>
      <c r="AV715" s="101"/>
      <c r="AW715" s="101"/>
      <c r="AX715" s="101"/>
      <c r="AY715" s="101"/>
      <c r="AZ715" s="101"/>
      <c r="BA715" s="101"/>
      <c r="BB715" s="101"/>
      <c r="BC715" s="101"/>
      <c r="BD715" s="101"/>
      <c r="BE715" s="101"/>
      <c r="BF715" s="101"/>
      <c r="BG715" s="101"/>
    </row>
    <row r="716" spans="3:59" ht="23.1" customHeight="1">
      <c r="C716" s="124"/>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6"/>
      <c r="AL716" s="101"/>
      <c r="AM716" s="101"/>
      <c r="AN716" s="101"/>
      <c r="AO716" s="101"/>
      <c r="AP716" s="101"/>
      <c r="AQ716" s="101"/>
      <c r="AR716" s="101"/>
      <c r="AS716" s="101"/>
      <c r="AT716" s="101"/>
      <c r="AU716" s="101"/>
      <c r="AV716" s="101"/>
      <c r="AW716" s="101"/>
      <c r="AX716" s="101"/>
      <c r="AY716" s="101"/>
      <c r="AZ716" s="101"/>
      <c r="BA716" s="101"/>
      <c r="BB716" s="101"/>
      <c r="BC716" s="101"/>
      <c r="BD716" s="101"/>
      <c r="BE716" s="101"/>
      <c r="BF716" s="101"/>
      <c r="BG716" s="101"/>
    </row>
    <row r="717" spans="3:59" s="9" customFormat="1" ht="23.1" customHeight="1">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46"/>
      <c r="AL717" s="48"/>
      <c r="AM717" s="48"/>
      <c r="AN717" s="48"/>
      <c r="AO717" s="48"/>
      <c r="AP717" s="48"/>
      <c r="AQ717" s="48"/>
      <c r="AR717" s="48"/>
      <c r="AS717" s="48"/>
      <c r="AT717" s="48"/>
      <c r="AU717" s="48"/>
      <c r="AV717" s="48"/>
      <c r="AW717" s="48"/>
      <c r="AX717" s="48"/>
      <c r="AY717" s="48"/>
      <c r="AZ717" s="48"/>
      <c r="BA717" s="48"/>
      <c r="BB717" s="48"/>
      <c r="BC717" s="48"/>
      <c r="BD717" s="48"/>
      <c r="BE717" s="48"/>
      <c r="BF717" s="48"/>
      <c r="BG717" s="48"/>
    </row>
    <row r="718" spans="3:59" ht="23.1" customHeight="1">
      <c r="C718" s="12" t="s">
        <v>331</v>
      </c>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row>
    <row r="719" spans="3:59" s="9" customFormat="1" ht="23.1" customHeight="1">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46"/>
      <c r="AL719" s="101"/>
      <c r="AM719" s="101"/>
      <c r="AN719" s="101"/>
      <c r="AO719" s="101"/>
      <c r="AP719" s="101"/>
      <c r="AQ719" s="101"/>
      <c r="AR719" s="101"/>
      <c r="AS719" s="101"/>
      <c r="AT719" s="101"/>
      <c r="AU719" s="101"/>
      <c r="AV719" s="101"/>
      <c r="AW719" s="101"/>
      <c r="AX719" s="101"/>
      <c r="AY719" s="101"/>
      <c r="AZ719" s="101"/>
      <c r="BA719" s="101"/>
      <c r="BB719" s="101"/>
      <c r="BC719" s="101"/>
      <c r="BD719" s="101"/>
      <c r="BE719" s="101"/>
      <c r="BF719" s="101"/>
      <c r="BG719" s="101"/>
    </row>
    <row r="720" spans="3:59" ht="23.1" customHeight="1">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c r="AA720" s="138"/>
      <c r="AB720" s="138"/>
      <c r="AC720" s="138"/>
      <c r="AD720" s="138"/>
      <c r="AE720" s="138"/>
      <c r="AF720" s="138"/>
      <c r="AG720" s="138"/>
      <c r="AH720" s="138"/>
      <c r="AI720" s="138"/>
      <c r="AL720" s="101"/>
      <c r="AM720" s="101"/>
      <c r="AN720" s="101"/>
      <c r="AO720" s="101"/>
      <c r="AP720" s="101"/>
      <c r="AQ720" s="101"/>
      <c r="AR720" s="101"/>
      <c r="AS720" s="101"/>
      <c r="AT720" s="101"/>
      <c r="AU720" s="101"/>
      <c r="AV720" s="101"/>
      <c r="AW720" s="101"/>
      <c r="AX720" s="101"/>
      <c r="AY720" s="101"/>
      <c r="AZ720" s="101"/>
      <c r="BA720" s="101"/>
      <c r="BB720" s="101"/>
      <c r="BC720" s="101"/>
      <c r="BD720" s="101"/>
      <c r="BE720" s="101"/>
      <c r="BF720" s="101"/>
      <c r="BG720" s="101"/>
    </row>
    <row r="721" spans="2:59" ht="23.1" customHeight="1">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c r="AA721" s="138"/>
      <c r="AB721" s="138"/>
      <c r="AC721" s="138"/>
      <c r="AD721" s="138"/>
      <c r="AE721" s="138"/>
      <c r="AF721" s="138"/>
      <c r="AG721" s="138"/>
      <c r="AH721" s="138"/>
      <c r="AI721" s="138"/>
      <c r="AL721" s="101"/>
      <c r="AM721" s="101"/>
      <c r="AN721" s="101"/>
      <c r="AO721" s="101"/>
      <c r="AP721" s="101"/>
      <c r="AQ721" s="101"/>
      <c r="AR721" s="101"/>
      <c r="AS721" s="101"/>
      <c r="AT721" s="101"/>
      <c r="AU721" s="101"/>
      <c r="AV721" s="101"/>
      <c r="AW721" s="101"/>
      <c r="AX721" s="101"/>
      <c r="AY721" s="101"/>
      <c r="AZ721" s="101"/>
      <c r="BA721" s="101"/>
      <c r="BB721" s="101"/>
      <c r="BC721" s="101"/>
      <c r="BD721" s="101"/>
      <c r="BE721" s="101"/>
      <c r="BF721" s="101"/>
      <c r="BG721" s="101"/>
    </row>
    <row r="722" spans="2:59" ht="23.1" customHeight="1">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c r="AA722" s="138"/>
      <c r="AB722" s="138"/>
      <c r="AC722" s="138"/>
      <c r="AD722" s="138"/>
      <c r="AE722" s="138"/>
      <c r="AF722" s="138"/>
      <c r="AG722" s="138"/>
      <c r="AH722" s="138"/>
      <c r="AI722" s="138"/>
      <c r="AL722" s="101"/>
      <c r="AM722" s="101"/>
      <c r="AN722" s="101"/>
      <c r="AO722" s="101"/>
      <c r="AP722" s="101"/>
      <c r="AQ722" s="101"/>
      <c r="AR722" s="101"/>
      <c r="AS722" s="101"/>
      <c r="AT722" s="101"/>
      <c r="AU722" s="101"/>
      <c r="AV722" s="101"/>
      <c r="AW722" s="101"/>
      <c r="AX722" s="101"/>
      <c r="AY722" s="101"/>
      <c r="AZ722" s="101"/>
      <c r="BA722" s="101"/>
      <c r="BB722" s="101"/>
      <c r="BC722" s="101"/>
      <c r="BD722" s="101"/>
      <c r="BE722" s="101"/>
      <c r="BF722" s="101"/>
      <c r="BG722" s="101"/>
    </row>
    <row r="723" spans="2:59" s="9" customFormat="1" ht="23.1" customHeight="1">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46"/>
      <c r="AL723" s="48"/>
      <c r="AM723" s="48"/>
      <c r="AN723" s="48"/>
      <c r="AO723" s="48"/>
      <c r="AP723" s="48"/>
      <c r="AQ723" s="48"/>
      <c r="AR723" s="48"/>
      <c r="AS723" s="48"/>
      <c r="AT723" s="48"/>
      <c r="AU723" s="48"/>
      <c r="AV723" s="48"/>
      <c r="AW723" s="48"/>
      <c r="AX723" s="48"/>
      <c r="AY723" s="48"/>
      <c r="AZ723" s="48"/>
      <c r="BA723" s="48"/>
      <c r="BB723" s="48"/>
      <c r="BC723" s="48"/>
      <c r="BD723" s="48"/>
      <c r="BE723" s="48"/>
      <c r="BF723" s="48"/>
      <c r="BG723" s="48"/>
    </row>
    <row r="724" spans="2:59" s="9" customFormat="1" ht="23.1" customHeight="1">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46"/>
      <c r="AL724" s="48"/>
      <c r="AM724" s="48"/>
      <c r="AN724" s="48"/>
      <c r="AO724" s="48"/>
      <c r="AP724" s="48"/>
      <c r="AQ724" s="48"/>
      <c r="AR724" s="48"/>
      <c r="AS724" s="48"/>
      <c r="AT724" s="48"/>
      <c r="AU724" s="48"/>
      <c r="AV724" s="48"/>
      <c r="AW724" s="48"/>
      <c r="AX724" s="48"/>
      <c r="AY724" s="48"/>
      <c r="AZ724" s="48"/>
      <c r="BA724" s="48"/>
      <c r="BB724" s="48"/>
      <c r="BC724" s="48"/>
      <c r="BD724" s="48"/>
      <c r="BE724" s="48"/>
      <c r="BF724" s="48"/>
      <c r="BG724" s="48"/>
    </row>
    <row r="725" spans="2:59" ht="23.1" customHeight="1">
      <c r="B725" s="134" t="s">
        <v>209</v>
      </c>
      <c r="C725" s="134"/>
      <c r="D725" s="4" t="s">
        <v>292</v>
      </c>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row>
    <row r="726" spans="2:59" ht="23.1" customHeight="1">
      <c r="B726" s="134"/>
      <c r="C726" s="134"/>
      <c r="D726" s="14" t="s">
        <v>465</v>
      </c>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row>
    <row r="727" spans="2:59" ht="23.1" customHeight="1">
      <c r="D727" s="8" t="s">
        <v>466</v>
      </c>
      <c r="AL727" s="101"/>
      <c r="AM727" s="101"/>
      <c r="AN727" s="101"/>
      <c r="AO727" s="101"/>
      <c r="AP727" s="101"/>
      <c r="AQ727" s="101"/>
      <c r="AR727" s="101"/>
      <c r="AS727" s="101"/>
      <c r="AT727" s="101"/>
      <c r="AU727" s="101"/>
      <c r="AV727" s="101"/>
      <c r="AW727" s="101"/>
      <c r="AX727" s="101"/>
      <c r="AY727" s="101"/>
      <c r="AZ727" s="101"/>
      <c r="BA727" s="101"/>
      <c r="BB727" s="101"/>
      <c r="BC727" s="101"/>
      <c r="BD727" s="101"/>
      <c r="BE727" s="101"/>
      <c r="BF727" s="101"/>
      <c r="BG727" s="101"/>
    </row>
    <row r="728" spans="2:59" ht="23.1" customHeight="1">
      <c r="C728" s="129"/>
      <c r="D728" s="129"/>
      <c r="E728" s="129"/>
      <c r="F728" s="129" t="s">
        <v>36</v>
      </c>
      <c r="G728" s="129"/>
      <c r="H728" s="129"/>
      <c r="I728" s="129"/>
      <c r="J728" s="129"/>
      <c r="K728" s="129"/>
      <c r="L728" s="129"/>
      <c r="M728" s="129"/>
      <c r="N728" s="129"/>
      <c r="O728" s="129"/>
      <c r="P728" s="129" t="s">
        <v>66</v>
      </c>
      <c r="Q728" s="129"/>
      <c r="R728" s="129"/>
      <c r="S728" s="129"/>
      <c r="T728" s="129"/>
      <c r="U728" s="129"/>
      <c r="V728" s="129"/>
      <c r="W728" s="129"/>
      <c r="X728" s="129"/>
      <c r="Y728" s="129"/>
      <c r="Z728" s="129"/>
      <c r="AA728" s="129"/>
      <c r="AB728" s="129"/>
      <c r="AC728" s="129"/>
      <c r="AD728" s="129"/>
      <c r="AE728" s="129"/>
      <c r="AF728" s="129"/>
      <c r="AG728" s="129"/>
      <c r="AH728" s="129"/>
      <c r="AI728" s="129"/>
      <c r="AL728" s="101"/>
      <c r="AM728" s="101"/>
      <c r="AN728" s="101"/>
      <c r="AO728" s="101"/>
      <c r="AP728" s="101"/>
      <c r="AQ728" s="101"/>
      <c r="AR728" s="101"/>
      <c r="AS728" s="101"/>
      <c r="AT728" s="101"/>
      <c r="AU728" s="101"/>
      <c r="AV728" s="101"/>
      <c r="AW728" s="101"/>
      <c r="AX728" s="101"/>
      <c r="AY728" s="101"/>
      <c r="AZ728" s="101"/>
      <c r="BA728" s="101"/>
      <c r="BB728" s="101"/>
      <c r="BC728" s="101"/>
      <c r="BD728" s="101"/>
      <c r="BE728" s="101"/>
      <c r="BF728" s="101"/>
      <c r="BG728" s="101"/>
    </row>
    <row r="729" spans="2:59" ht="23.1" customHeight="1">
      <c r="C729" s="129" t="str">
        <f>Year3 &amp;"年度"</f>
        <v>2023年度</v>
      </c>
      <c r="D729" s="129"/>
      <c r="E729" s="129"/>
      <c r="F729" s="130" t="s">
        <v>64</v>
      </c>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L729" s="101"/>
      <c r="AM729" s="101"/>
      <c r="AN729" s="101"/>
      <c r="AO729" s="101"/>
      <c r="AP729" s="101"/>
      <c r="AQ729" s="101"/>
      <c r="AR729" s="101"/>
      <c r="AS729" s="101"/>
      <c r="AT729" s="101"/>
      <c r="AU729" s="101"/>
      <c r="AV729" s="101"/>
      <c r="AW729" s="101"/>
      <c r="AX729" s="101"/>
      <c r="AY729" s="101"/>
      <c r="AZ729" s="101"/>
      <c r="BA729" s="101"/>
      <c r="BB729" s="101"/>
      <c r="BC729" s="101"/>
      <c r="BD729" s="101"/>
      <c r="BE729" s="101"/>
      <c r="BF729" s="101"/>
      <c r="BG729" s="101"/>
    </row>
    <row r="730" spans="2:59" ht="23.1" customHeight="1">
      <c r="C730" s="129"/>
      <c r="D730" s="129"/>
      <c r="E730" s="129"/>
      <c r="F730" s="130"/>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L730" s="101"/>
      <c r="AM730" s="101"/>
      <c r="AN730" s="101"/>
      <c r="AO730" s="101"/>
      <c r="AP730" s="101"/>
      <c r="AQ730" s="101"/>
      <c r="AR730" s="101"/>
      <c r="AS730" s="101"/>
      <c r="AT730" s="101"/>
      <c r="AU730" s="101"/>
      <c r="AV730" s="101"/>
      <c r="AW730" s="101"/>
      <c r="AX730" s="101"/>
      <c r="AY730" s="101"/>
      <c r="AZ730" s="101"/>
      <c r="BA730" s="101"/>
      <c r="BB730" s="101"/>
      <c r="BC730" s="101"/>
      <c r="BD730" s="101"/>
      <c r="BE730" s="101"/>
      <c r="BF730" s="101"/>
      <c r="BG730" s="101"/>
    </row>
    <row r="731" spans="2:59" ht="23.1" customHeight="1">
      <c r="C731" s="129"/>
      <c r="D731" s="129"/>
      <c r="E731" s="129"/>
      <c r="F731" s="130" t="s">
        <v>65</v>
      </c>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L731" s="101"/>
      <c r="AM731" s="101"/>
      <c r="AN731" s="101"/>
      <c r="AO731" s="101"/>
      <c r="AP731" s="101"/>
      <c r="AQ731" s="101"/>
      <c r="AR731" s="101"/>
      <c r="AS731" s="101"/>
      <c r="AT731" s="101"/>
      <c r="AU731" s="101"/>
      <c r="AV731" s="101"/>
      <c r="AW731" s="101"/>
      <c r="AX731" s="101"/>
      <c r="AY731" s="101"/>
      <c r="AZ731" s="101"/>
      <c r="BA731" s="101"/>
      <c r="BB731" s="101"/>
      <c r="BC731" s="101"/>
      <c r="BD731" s="101"/>
      <c r="BE731" s="101"/>
      <c r="BF731" s="101"/>
      <c r="BG731" s="101"/>
    </row>
    <row r="732" spans="2:59" ht="23.1" customHeight="1">
      <c r="C732" s="129"/>
      <c r="D732" s="129"/>
      <c r="E732" s="129"/>
      <c r="F732" s="130"/>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L732" s="101"/>
      <c r="AM732" s="101"/>
      <c r="AN732" s="101"/>
      <c r="AO732" s="101"/>
      <c r="AP732" s="101"/>
      <c r="AQ732" s="101"/>
      <c r="AR732" s="101"/>
      <c r="AS732" s="101"/>
      <c r="AT732" s="101"/>
      <c r="AU732" s="101"/>
      <c r="AV732" s="101"/>
      <c r="AW732" s="101"/>
      <c r="AX732" s="101"/>
      <c r="AY732" s="101"/>
      <c r="AZ732" s="101"/>
      <c r="BA732" s="101"/>
      <c r="BB732" s="101"/>
      <c r="BC732" s="101"/>
      <c r="BD732" s="101"/>
      <c r="BE732" s="101"/>
      <c r="BF732" s="101"/>
      <c r="BG732" s="101"/>
    </row>
    <row r="733" spans="2:59" ht="23.1" customHeight="1">
      <c r="C733" s="129" t="str">
        <f>Year2 &amp;"年度"</f>
        <v>2024年度</v>
      </c>
      <c r="D733" s="129"/>
      <c r="E733" s="129"/>
      <c r="F733" s="130" t="s">
        <v>64</v>
      </c>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L733" s="101"/>
      <c r="AM733" s="101"/>
      <c r="AN733" s="101"/>
      <c r="AO733" s="101"/>
      <c r="AP733" s="101"/>
      <c r="AQ733" s="101"/>
      <c r="AR733" s="101"/>
      <c r="AS733" s="101"/>
      <c r="AT733" s="101"/>
      <c r="AU733" s="101"/>
      <c r="AV733" s="101"/>
      <c r="AW733" s="101"/>
      <c r="AX733" s="101"/>
      <c r="AY733" s="101"/>
      <c r="AZ733" s="101"/>
      <c r="BA733" s="101"/>
      <c r="BB733" s="101"/>
      <c r="BC733" s="101"/>
      <c r="BD733" s="101"/>
      <c r="BE733" s="101"/>
      <c r="BF733" s="101"/>
      <c r="BG733" s="101"/>
    </row>
    <row r="734" spans="2:59" ht="23.1" customHeight="1">
      <c r="C734" s="129"/>
      <c r="D734" s="129"/>
      <c r="E734" s="129"/>
      <c r="F734" s="130"/>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L734" s="101"/>
      <c r="AM734" s="101"/>
      <c r="AN734" s="101"/>
      <c r="AO734" s="101"/>
      <c r="AP734" s="101"/>
      <c r="AQ734" s="101"/>
      <c r="AR734" s="101"/>
      <c r="AS734" s="101"/>
      <c r="AT734" s="101"/>
      <c r="AU734" s="101"/>
      <c r="AV734" s="101"/>
      <c r="AW734" s="101"/>
      <c r="AX734" s="101"/>
      <c r="AY734" s="101"/>
      <c r="AZ734" s="101"/>
      <c r="BA734" s="101"/>
      <c r="BB734" s="101"/>
      <c r="BC734" s="101"/>
      <c r="BD734" s="101"/>
      <c r="BE734" s="101"/>
      <c r="BF734" s="101"/>
      <c r="BG734" s="101"/>
    </row>
    <row r="735" spans="2:59" ht="23.1" customHeight="1">
      <c r="C735" s="129"/>
      <c r="D735" s="129"/>
      <c r="E735" s="129"/>
      <c r="F735" s="130" t="s">
        <v>65</v>
      </c>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L735" s="101"/>
      <c r="AM735" s="101"/>
      <c r="AN735" s="101"/>
      <c r="AO735" s="101"/>
      <c r="AP735" s="101"/>
      <c r="AQ735" s="101"/>
      <c r="AR735" s="101"/>
      <c r="AS735" s="101"/>
      <c r="AT735" s="101"/>
      <c r="AU735" s="101"/>
      <c r="AV735" s="101"/>
      <c r="AW735" s="101"/>
      <c r="AX735" s="101"/>
      <c r="AY735" s="101"/>
      <c r="AZ735" s="101"/>
      <c r="BA735" s="101"/>
      <c r="BB735" s="101"/>
      <c r="BC735" s="101"/>
      <c r="BD735" s="101"/>
      <c r="BE735" s="101"/>
      <c r="BF735" s="101"/>
      <c r="BG735" s="101"/>
    </row>
    <row r="736" spans="2:59" ht="23.1" customHeight="1">
      <c r="C736" s="129"/>
      <c r="D736" s="129"/>
      <c r="E736" s="129"/>
      <c r="F736" s="130"/>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L736" s="101"/>
      <c r="AM736" s="101"/>
      <c r="AN736" s="101"/>
      <c r="AO736" s="101"/>
      <c r="AP736" s="101"/>
      <c r="AQ736" s="101"/>
      <c r="AR736" s="101"/>
      <c r="AS736" s="101"/>
      <c r="AT736" s="101"/>
      <c r="AU736" s="101"/>
      <c r="AV736" s="101"/>
      <c r="AW736" s="101"/>
      <c r="AX736" s="101"/>
      <c r="AY736" s="101"/>
      <c r="AZ736" s="101"/>
      <c r="BA736" s="101"/>
      <c r="BB736" s="101"/>
      <c r="BC736" s="101"/>
      <c r="BD736" s="101"/>
      <c r="BE736" s="101"/>
      <c r="BF736" s="101"/>
      <c r="BG736" s="101"/>
    </row>
    <row r="737" spans="2:59" ht="23.1" customHeight="1">
      <c r="C737" t="s">
        <v>3</v>
      </c>
    </row>
    <row r="738" spans="2:59" ht="23.1" customHeight="1">
      <c r="C738" s="139"/>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c r="AA738" s="140"/>
      <c r="AB738" s="140"/>
      <c r="AC738" s="140"/>
      <c r="AD738" s="140"/>
      <c r="AE738" s="140"/>
      <c r="AF738" s="140"/>
      <c r="AG738" s="140"/>
      <c r="AH738" s="140"/>
      <c r="AI738" s="141"/>
    </row>
    <row r="739" spans="2:59" ht="23.1" customHeight="1">
      <c r="C739" s="142"/>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c r="AA739" s="143"/>
      <c r="AB739" s="143"/>
      <c r="AC739" s="143"/>
      <c r="AD739" s="143"/>
      <c r="AE739" s="143"/>
      <c r="AF739" s="143"/>
      <c r="AG739" s="143"/>
      <c r="AH739" s="143"/>
      <c r="AI739" s="144"/>
    </row>
    <row r="740" spans="2:59" ht="23.1" customHeight="1"/>
    <row r="741" spans="2:59" ht="23.1" customHeight="1"/>
    <row r="742" spans="2:59" ht="23.1" customHeight="1">
      <c r="B742" s="134" t="s">
        <v>229</v>
      </c>
      <c r="C742" s="134"/>
      <c r="D742" s="4" t="s">
        <v>230</v>
      </c>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row>
    <row r="743" spans="2:59" ht="23.1" customHeight="1"/>
    <row r="744" spans="2:59" ht="23.1" customHeight="1">
      <c r="C744" s="12" t="s">
        <v>287</v>
      </c>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row>
    <row r="745" spans="2:59" ht="23.1" customHeight="1">
      <c r="AL745" s="101"/>
      <c r="AM745" s="101"/>
      <c r="AN745" s="101"/>
      <c r="AO745" s="101"/>
      <c r="AP745" s="101"/>
      <c r="AQ745" s="101"/>
      <c r="AR745" s="101"/>
      <c r="AS745" s="101"/>
      <c r="AT745" s="101"/>
      <c r="AU745" s="101"/>
      <c r="AV745" s="101"/>
      <c r="AW745" s="101"/>
      <c r="AX745" s="101"/>
      <c r="AY745" s="101"/>
      <c r="AZ745" s="101"/>
      <c r="BA745" s="101"/>
      <c r="BB745" s="101"/>
      <c r="BC745" s="101"/>
      <c r="BD745" s="101"/>
      <c r="BE745" s="101"/>
      <c r="BF745" s="101"/>
      <c r="BG745" s="101"/>
    </row>
    <row r="746" spans="2:59" ht="23.1" customHeight="1">
      <c r="C746" s="59"/>
      <c r="E746" t="s">
        <v>204</v>
      </c>
      <c r="J746" t="s">
        <v>205</v>
      </c>
      <c r="O746" t="s">
        <v>89</v>
      </c>
      <c r="AL746" s="101"/>
      <c r="AM746" s="101"/>
      <c r="AN746" s="101"/>
      <c r="AO746" s="101"/>
      <c r="AP746" s="101"/>
      <c r="AQ746" s="101"/>
      <c r="AR746" s="101"/>
      <c r="AS746" s="101"/>
      <c r="AT746" s="101"/>
      <c r="AU746" s="101"/>
      <c r="AV746" s="101"/>
      <c r="AW746" s="101"/>
      <c r="AX746" s="101"/>
      <c r="AY746" s="101"/>
      <c r="AZ746" s="101"/>
      <c r="BA746" s="101"/>
      <c r="BB746" s="101"/>
      <c r="BC746" s="101"/>
      <c r="BD746" s="101"/>
      <c r="BE746" s="101"/>
      <c r="BF746" s="101"/>
      <c r="BG746" s="101"/>
    </row>
    <row r="747" spans="2:59" ht="23.1" customHeight="1">
      <c r="E747" t="s">
        <v>13</v>
      </c>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L747" s="101"/>
      <c r="AM747" s="101"/>
      <c r="AN747" s="101"/>
      <c r="AO747" s="101"/>
      <c r="AP747" s="101"/>
      <c r="AQ747" s="101"/>
      <c r="AR747" s="101"/>
      <c r="AS747" s="101"/>
      <c r="AT747" s="101"/>
      <c r="AU747" s="101"/>
      <c r="AV747" s="101"/>
      <c r="AW747" s="101"/>
      <c r="AX747" s="101"/>
      <c r="AY747" s="101"/>
      <c r="AZ747" s="101"/>
      <c r="BA747" s="101"/>
      <c r="BB747" s="101"/>
      <c r="BC747" s="101"/>
      <c r="BD747" s="101"/>
      <c r="BE747" s="101"/>
      <c r="BF747" s="101"/>
      <c r="BG747" s="101"/>
    </row>
    <row r="748" spans="2:59" ht="23.1" customHeight="1">
      <c r="AL748" s="101"/>
      <c r="AM748" s="101"/>
      <c r="AN748" s="101"/>
      <c r="AO748" s="101"/>
      <c r="AP748" s="101"/>
      <c r="AQ748" s="101"/>
      <c r="AR748" s="101"/>
      <c r="AS748" s="101"/>
      <c r="AT748" s="101"/>
      <c r="AU748" s="101"/>
      <c r="AV748" s="101"/>
      <c r="AW748" s="101"/>
      <c r="AX748" s="101"/>
      <c r="AY748" s="101"/>
      <c r="AZ748" s="101"/>
      <c r="BA748" s="101"/>
      <c r="BB748" s="101"/>
      <c r="BC748" s="101"/>
      <c r="BD748" s="101"/>
      <c r="BE748" s="101"/>
      <c r="BF748" s="101"/>
      <c r="BG748" s="101"/>
    </row>
    <row r="749" spans="2:59" ht="23.1" customHeight="1">
      <c r="C749" s="12" t="s">
        <v>332</v>
      </c>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L749" s="101"/>
      <c r="AM749" s="101"/>
      <c r="AN749" s="101"/>
      <c r="AO749" s="101"/>
      <c r="AP749" s="101"/>
      <c r="AQ749" s="101"/>
      <c r="AR749" s="101"/>
      <c r="AS749" s="101"/>
      <c r="AT749" s="101"/>
      <c r="AU749" s="101"/>
      <c r="AV749" s="101"/>
      <c r="AW749" s="101"/>
      <c r="AX749" s="101"/>
      <c r="AY749" s="101"/>
      <c r="AZ749" s="101"/>
      <c r="BA749" s="101"/>
      <c r="BB749" s="101"/>
      <c r="BC749" s="101"/>
      <c r="BD749" s="101"/>
      <c r="BE749" s="101"/>
      <c r="BF749" s="101"/>
      <c r="BG749" s="101"/>
    </row>
    <row r="750" spans="2:59" s="9" customFormat="1" ht="23.1" customHeight="1">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46"/>
      <c r="AL750" s="101"/>
      <c r="AM750" s="101"/>
      <c r="AN750" s="101"/>
      <c r="AO750" s="101"/>
      <c r="AP750" s="101"/>
      <c r="AQ750" s="101"/>
      <c r="AR750" s="101"/>
      <c r="AS750" s="101"/>
      <c r="AT750" s="101"/>
      <c r="AU750" s="101"/>
      <c r="AV750" s="101"/>
      <c r="AW750" s="101"/>
      <c r="AX750" s="101"/>
      <c r="AY750" s="101"/>
      <c r="AZ750" s="101"/>
      <c r="BA750" s="101"/>
      <c r="BB750" s="101"/>
      <c r="BC750" s="101"/>
      <c r="BD750" s="101"/>
      <c r="BE750" s="101"/>
      <c r="BF750" s="101"/>
      <c r="BG750" s="101"/>
    </row>
    <row r="751" spans="2:59" ht="23.1" customHeight="1">
      <c r="C751" s="121"/>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3"/>
      <c r="AL751" s="101"/>
      <c r="AM751" s="101"/>
      <c r="AN751" s="101"/>
      <c r="AO751" s="101"/>
      <c r="AP751" s="101"/>
      <c r="AQ751" s="101"/>
      <c r="AR751" s="101"/>
      <c r="AS751" s="101"/>
      <c r="AT751" s="101"/>
      <c r="AU751" s="101"/>
      <c r="AV751" s="101"/>
      <c r="AW751" s="101"/>
      <c r="AX751" s="101"/>
      <c r="AY751" s="101"/>
      <c r="AZ751" s="101"/>
      <c r="BA751" s="101"/>
      <c r="BB751" s="101"/>
      <c r="BC751" s="101"/>
      <c r="BD751" s="101"/>
      <c r="BE751" s="101"/>
      <c r="BF751" s="101"/>
      <c r="BG751" s="101"/>
    </row>
    <row r="752" spans="2:59" ht="23.1" customHeight="1">
      <c r="C752" s="124"/>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6"/>
      <c r="AL752" s="101"/>
      <c r="AM752" s="101"/>
      <c r="AN752" s="101"/>
      <c r="AO752" s="101"/>
      <c r="AP752" s="101"/>
      <c r="AQ752" s="101"/>
      <c r="AR752" s="101"/>
      <c r="AS752" s="101"/>
      <c r="AT752" s="101"/>
      <c r="AU752" s="101"/>
      <c r="AV752" s="101"/>
      <c r="AW752" s="101"/>
      <c r="AX752" s="101"/>
      <c r="AY752" s="101"/>
      <c r="AZ752" s="101"/>
      <c r="BA752" s="101"/>
      <c r="BB752" s="101"/>
      <c r="BC752" s="101"/>
      <c r="BD752" s="101"/>
      <c r="BE752" s="101"/>
      <c r="BF752" s="101"/>
      <c r="BG752" s="101"/>
    </row>
    <row r="753" spans="2:59" ht="23.1" customHeight="1"/>
    <row r="754" spans="2:59" ht="23.1" customHeight="1">
      <c r="C754" s="12" t="s">
        <v>288</v>
      </c>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row>
    <row r="755" spans="2:59" ht="23.1" customHeight="1">
      <c r="AL755" s="101"/>
      <c r="AM755" s="101"/>
      <c r="AN755" s="101"/>
      <c r="AO755" s="101"/>
      <c r="AP755" s="101"/>
      <c r="AQ755" s="101"/>
      <c r="AR755" s="101"/>
      <c r="AS755" s="101"/>
      <c r="AT755" s="101"/>
      <c r="AU755" s="101"/>
      <c r="AV755" s="101"/>
      <c r="AW755" s="101"/>
      <c r="AX755" s="101"/>
      <c r="AY755" s="101"/>
      <c r="AZ755" s="101"/>
      <c r="BA755" s="101"/>
      <c r="BB755" s="101"/>
      <c r="BC755" s="101"/>
      <c r="BD755" s="101"/>
      <c r="BE755" s="101"/>
      <c r="BF755" s="101"/>
      <c r="BG755" s="101"/>
    </row>
    <row r="756" spans="2:59" ht="23.1" customHeight="1">
      <c r="C756" s="59"/>
      <c r="E756" t="s">
        <v>204</v>
      </c>
      <c r="J756" t="s">
        <v>205</v>
      </c>
      <c r="O756" t="s">
        <v>89</v>
      </c>
      <c r="AL756" s="101"/>
      <c r="AM756" s="101"/>
      <c r="AN756" s="101"/>
      <c r="AO756" s="101"/>
      <c r="AP756" s="101"/>
      <c r="AQ756" s="101"/>
      <c r="AR756" s="101"/>
      <c r="AS756" s="101"/>
      <c r="AT756" s="101"/>
      <c r="AU756" s="101"/>
      <c r="AV756" s="101"/>
      <c r="AW756" s="101"/>
      <c r="AX756" s="101"/>
      <c r="AY756" s="101"/>
      <c r="AZ756" s="101"/>
      <c r="BA756" s="101"/>
      <c r="BB756" s="101"/>
      <c r="BC756" s="101"/>
      <c r="BD756" s="101"/>
      <c r="BE756" s="101"/>
      <c r="BF756" s="101"/>
      <c r="BG756" s="101"/>
    </row>
    <row r="757" spans="2:59" ht="23.1" customHeight="1">
      <c r="E757" t="s">
        <v>13</v>
      </c>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L757" s="101"/>
      <c r="AM757" s="101"/>
      <c r="AN757" s="101"/>
      <c r="AO757" s="101"/>
      <c r="AP757" s="101"/>
      <c r="AQ757" s="101"/>
      <c r="AR757" s="101"/>
      <c r="AS757" s="101"/>
      <c r="AT757" s="101"/>
      <c r="AU757" s="101"/>
      <c r="AV757" s="101"/>
      <c r="AW757" s="101"/>
      <c r="AX757" s="101"/>
      <c r="AY757" s="101"/>
      <c r="AZ757" s="101"/>
      <c r="BA757" s="101"/>
      <c r="BB757" s="101"/>
      <c r="BC757" s="101"/>
      <c r="BD757" s="101"/>
      <c r="BE757" s="101"/>
      <c r="BF757" s="101"/>
      <c r="BG757" s="101"/>
    </row>
    <row r="758" spans="2:59" ht="23.1" customHeight="1">
      <c r="AL758" s="101"/>
      <c r="AM758" s="101"/>
      <c r="AN758" s="101"/>
      <c r="AO758" s="101"/>
      <c r="AP758" s="101"/>
      <c r="AQ758" s="101"/>
      <c r="AR758" s="101"/>
      <c r="AS758" s="101"/>
      <c r="AT758" s="101"/>
      <c r="AU758" s="101"/>
      <c r="AV758" s="101"/>
      <c r="AW758" s="101"/>
      <c r="AX758" s="101"/>
      <c r="AY758" s="101"/>
      <c r="AZ758" s="101"/>
      <c r="BA758" s="101"/>
      <c r="BB758" s="101"/>
      <c r="BC758" s="101"/>
      <c r="BD758" s="101"/>
      <c r="BE758" s="101"/>
      <c r="BF758" s="101"/>
      <c r="BG758" s="101"/>
    </row>
    <row r="759" spans="2:59" ht="23.1" customHeight="1">
      <c r="C759" s="12" t="s">
        <v>333</v>
      </c>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L759" s="101"/>
      <c r="AM759" s="101"/>
      <c r="AN759" s="101"/>
      <c r="AO759" s="101"/>
      <c r="AP759" s="101"/>
      <c r="AQ759" s="101"/>
      <c r="AR759" s="101"/>
      <c r="AS759" s="101"/>
      <c r="AT759" s="101"/>
      <c r="AU759" s="101"/>
      <c r="AV759" s="101"/>
      <c r="AW759" s="101"/>
      <c r="AX759" s="101"/>
      <c r="AY759" s="101"/>
      <c r="AZ759" s="101"/>
      <c r="BA759" s="101"/>
      <c r="BB759" s="101"/>
      <c r="BC759" s="101"/>
      <c r="BD759" s="101"/>
      <c r="BE759" s="101"/>
      <c r="BF759" s="101"/>
      <c r="BG759" s="101"/>
    </row>
    <row r="760" spans="2:59" ht="23.1" customHeight="1">
      <c r="AL760" s="101"/>
      <c r="AM760" s="101"/>
      <c r="AN760" s="101"/>
      <c r="AO760" s="101"/>
      <c r="AP760" s="101"/>
      <c r="AQ760" s="101"/>
      <c r="AR760" s="101"/>
      <c r="AS760" s="101"/>
      <c r="AT760" s="101"/>
      <c r="AU760" s="101"/>
      <c r="AV760" s="101"/>
      <c r="AW760" s="101"/>
      <c r="AX760" s="101"/>
      <c r="AY760" s="101"/>
      <c r="AZ760" s="101"/>
      <c r="BA760" s="101"/>
      <c r="BB760" s="101"/>
      <c r="BC760" s="101"/>
      <c r="BD760" s="101"/>
      <c r="BE760" s="101"/>
      <c r="BF760" s="101"/>
      <c r="BG760" s="101"/>
    </row>
    <row r="761" spans="2:59" ht="23.1" customHeight="1">
      <c r="C761" s="60"/>
      <c r="D761" t="s">
        <v>231</v>
      </c>
      <c r="L761" s="61"/>
      <c r="M761" t="s">
        <v>232</v>
      </c>
      <c r="T761" s="61"/>
      <c r="U761" t="s">
        <v>233</v>
      </c>
      <c r="AC761" s="60"/>
      <c r="AD761" t="s">
        <v>470</v>
      </c>
      <c r="AL761" s="101"/>
      <c r="AM761" s="101"/>
      <c r="AN761" s="101"/>
      <c r="AO761" s="101"/>
      <c r="AP761" s="101"/>
      <c r="AQ761" s="101"/>
      <c r="AR761" s="101"/>
      <c r="AS761" s="101"/>
      <c r="AT761" s="101"/>
      <c r="AU761" s="101"/>
      <c r="AV761" s="101"/>
      <c r="AW761" s="101"/>
      <c r="AX761" s="101"/>
      <c r="AY761" s="101"/>
      <c r="AZ761" s="101"/>
      <c r="BA761" s="101"/>
      <c r="BB761" s="101"/>
      <c r="BC761" s="101"/>
      <c r="BD761" s="101"/>
      <c r="BE761" s="101"/>
      <c r="BF761" s="101"/>
      <c r="BG761" s="101"/>
    </row>
    <row r="762" spans="2:59" ht="23.1" customHeight="1">
      <c r="C762" s="60"/>
      <c r="D762" s="26" t="s">
        <v>471</v>
      </c>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L762" s="101"/>
      <c r="AM762" s="101"/>
      <c r="AN762" s="101"/>
      <c r="AO762" s="101"/>
      <c r="AP762" s="101"/>
      <c r="AQ762" s="101"/>
      <c r="AR762" s="101"/>
      <c r="AS762" s="101"/>
      <c r="AT762" s="101"/>
      <c r="AU762" s="101"/>
      <c r="AV762" s="101"/>
      <c r="AW762" s="101"/>
      <c r="AX762" s="101"/>
      <c r="AY762" s="101"/>
      <c r="AZ762" s="101"/>
      <c r="BA762" s="101"/>
      <c r="BB762" s="101"/>
      <c r="BC762" s="101"/>
      <c r="BD762" s="101"/>
      <c r="BE762" s="101"/>
      <c r="BF762" s="101"/>
      <c r="BG762" s="101"/>
    </row>
    <row r="763" spans="2:59" ht="23.1" customHeight="1"/>
    <row r="764" spans="2:59" ht="23.1" customHeight="1"/>
    <row r="765" spans="2:59" ht="23.1" customHeight="1">
      <c r="B765" s="134" t="s">
        <v>234</v>
      </c>
      <c r="C765" s="134"/>
      <c r="D765" s="4" t="s">
        <v>235</v>
      </c>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row>
    <row r="766" spans="2:59" ht="23.1" customHeight="1"/>
    <row r="767" spans="2:59" ht="23.1" customHeight="1">
      <c r="C767" s="12" t="str">
        <f>"現在（"&amp;Year1&amp;"年6月末時点）行っている、自然災害・パンデミック等への支援・取り組みについて（1つ選択）"</f>
        <v>現在（2025年6月末時点）行っている、自然災害・パンデミック等への支援・取り組みについて（1つ選択）</v>
      </c>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row>
    <row r="768" spans="2:59" ht="23.1" customHeight="1">
      <c r="AL768" s="101"/>
      <c r="AM768" s="101"/>
      <c r="AN768" s="101"/>
      <c r="AO768" s="101"/>
      <c r="AP768" s="101"/>
      <c r="AQ768" s="101"/>
      <c r="AR768" s="101"/>
      <c r="AS768" s="101"/>
      <c r="AT768" s="101"/>
      <c r="AU768" s="101"/>
      <c r="AV768" s="101"/>
      <c r="AW768" s="101"/>
      <c r="AX768" s="101"/>
      <c r="AY768" s="101"/>
      <c r="AZ768" s="101"/>
      <c r="BA768" s="101"/>
      <c r="BB768" s="101"/>
      <c r="BC768" s="101"/>
      <c r="BD768" s="101"/>
      <c r="BE768" s="101"/>
      <c r="BF768" s="101"/>
      <c r="BG768" s="101"/>
    </row>
    <row r="769" spans="3:59" ht="23.1" customHeight="1">
      <c r="C769" s="59"/>
      <c r="E769" t="s">
        <v>204</v>
      </c>
      <c r="J769" t="s">
        <v>205</v>
      </c>
      <c r="O769" t="s">
        <v>89</v>
      </c>
      <c r="AL769" s="101"/>
      <c r="AM769" s="101"/>
      <c r="AN769" s="101"/>
      <c r="AO769" s="101"/>
      <c r="AP769" s="101"/>
      <c r="AQ769" s="101"/>
      <c r="AR769" s="101"/>
      <c r="AS769" s="101"/>
      <c r="AT769" s="101"/>
      <c r="AU769" s="101"/>
      <c r="AV769" s="101"/>
      <c r="AW769" s="101"/>
      <c r="AX769" s="101"/>
      <c r="AY769" s="101"/>
      <c r="AZ769" s="101"/>
      <c r="BA769" s="101"/>
      <c r="BB769" s="101"/>
      <c r="BC769" s="101"/>
      <c r="BD769" s="101"/>
      <c r="BE769" s="101"/>
      <c r="BF769" s="101"/>
      <c r="BG769" s="101"/>
    </row>
    <row r="770" spans="3:59" ht="23.1" customHeight="1">
      <c r="E770" t="s">
        <v>13</v>
      </c>
      <c r="H770" s="131"/>
      <c r="I770" s="132"/>
      <c r="J770" s="132"/>
      <c r="K770" s="132"/>
      <c r="L770" s="132"/>
      <c r="M770" s="132"/>
      <c r="N770" s="132"/>
      <c r="O770" s="132"/>
      <c r="P770" s="132"/>
      <c r="Q770" s="132"/>
      <c r="R770" s="132"/>
      <c r="S770" s="132"/>
      <c r="T770" s="132"/>
      <c r="U770" s="132"/>
      <c r="V770" s="132"/>
      <c r="W770" s="132"/>
      <c r="X770" s="132"/>
      <c r="Y770" s="132"/>
      <c r="Z770" s="132"/>
      <c r="AA770" s="132"/>
      <c r="AB770" s="132"/>
      <c r="AC770" s="132"/>
      <c r="AD770" s="132"/>
      <c r="AE770" s="132"/>
      <c r="AF770" s="132"/>
      <c r="AG770" s="132"/>
      <c r="AH770" s="132"/>
      <c r="AI770" s="133"/>
      <c r="AL770" s="101"/>
      <c r="AM770" s="101"/>
      <c r="AN770" s="101"/>
      <c r="AO770" s="101"/>
      <c r="AP770" s="101"/>
      <c r="AQ770" s="101"/>
      <c r="AR770" s="101"/>
      <c r="AS770" s="101"/>
      <c r="AT770" s="101"/>
      <c r="AU770" s="101"/>
      <c r="AV770" s="101"/>
      <c r="AW770" s="101"/>
      <c r="AX770" s="101"/>
      <c r="AY770" s="101"/>
      <c r="AZ770" s="101"/>
      <c r="BA770" s="101"/>
      <c r="BB770" s="101"/>
      <c r="BC770" s="101"/>
      <c r="BD770" s="101"/>
      <c r="BE770" s="101"/>
      <c r="BF770" s="101"/>
      <c r="BG770" s="101"/>
    </row>
    <row r="771" spans="3:59" ht="23.1" customHeight="1">
      <c r="AL771" s="101"/>
      <c r="AM771" s="101"/>
      <c r="AN771" s="101"/>
      <c r="AO771" s="101"/>
      <c r="AP771" s="101"/>
      <c r="AQ771" s="101"/>
      <c r="AR771" s="101"/>
      <c r="AS771" s="101"/>
      <c r="AT771" s="101"/>
      <c r="AU771" s="101"/>
      <c r="AV771" s="101"/>
      <c r="AW771" s="101"/>
      <c r="AX771" s="101"/>
      <c r="AY771" s="101"/>
      <c r="AZ771" s="101"/>
      <c r="BA771" s="101"/>
      <c r="BB771" s="101"/>
      <c r="BC771" s="101"/>
      <c r="BD771" s="101"/>
      <c r="BE771" s="101"/>
      <c r="BF771" s="101"/>
      <c r="BG771" s="101"/>
    </row>
    <row r="772" spans="3:59" ht="23.1" customHeight="1">
      <c r="C772" s="12" t="s">
        <v>236</v>
      </c>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L772" s="101"/>
      <c r="AM772" s="101"/>
      <c r="AN772" s="101"/>
      <c r="AO772" s="101"/>
      <c r="AP772" s="101"/>
      <c r="AQ772" s="101"/>
      <c r="AR772" s="101"/>
      <c r="AS772" s="101"/>
      <c r="AT772" s="101"/>
      <c r="AU772" s="101"/>
      <c r="AV772" s="101"/>
      <c r="AW772" s="101"/>
      <c r="AX772" s="101"/>
      <c r="AY772" s="101"/>
      <c r="AZ772" s="101"/>
      <c r="BA772" s="101"/>
      <c r="BB772" s="101"/>
      <c r="BC772" s="101"/>
      <c r="BD772" s="101"/>
      <c r="BE772" s="101"/>
      <c r="BF772" s="101"/>
      <c r="BG772" s="101"/>
    </row>
    <row r="773" spans="3:59" ht="23.1" customHeight="1">
      <c r="C773" s="12" t="s">
        <v>334</v>
      </c>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L773" s="101"/>
      <c r="AM773" s="101"/>
      <c r="AN773" s="101"/>
      <c r="AO773" s="101"/>
      <c r="AP773" s="101"/>
      <c r="AQ773" s="101"/>
      <c r="AR773" s="101"/>
      <c r="AS773" s="101"/>
      <c r="AT773" s="101"/>
      <c r="AU773" s="101"/>
      <c r="AV773" s="101"/>
      <c r="AW773" s="101"/>
      <c r="AX773" s="101"/>
      <c r="AY773" s="101"/>
      <c r="AZ773" s="101"/>
      <c r="BA773" s="101"/>
      <c r="BB773" s="101"/>
      <c r="BC773" s="101"/>
      <c r="BD773" s="101"/>
      <c r="BE773" s="101"/>
      <c r="BF773" s="101"/>
      <c r="BG773" s="101"/>
    </row>
    <row r="774" spans="3:59" ht="23.1" customHeight="1">
      <c r="AL774" s="101"/>
      <c r="AM774" s="101"/>
      <c r="AN774" s="101"/>
      <c r="AO774" s="101"/>
      <c r="AP774" s="101"/>
      <c r="AQ774" s="101"/>
      <c r="AR774" s="101"/>
      <c r="AS774" s="101"/>
      <c r="AT774" s="101"/>
      <c r="AU774" s="101"/>
      <c r="AV774" s="101"/>
      <c r="AW774" s="101"/>
      <c r="AX774" s="101"/>
      <c r="AY774" s="101"/>
      <c r="AZ774" s="101"/>
      <c r="BA774" s="101"/>
      <c r="BB774" s="101"/>
      <c r="BC774" s="101"/>
      <c r="BD774" s="101"/>
      <c r="BE774" s="101"/>
      <c r="BF774" s="101"/>
      <c r="BG774" s="101"/>
    </row>
    <row r="775" spans="3:59" ht="23.1" customHeight="1">
      <c r="C775" s="60"/>
      <c r="D775" t="s">
        <v>237</v>
      </c>
      <c r="J775" s="60"/>
      <c r="K775" t="s">
        <v>238</v>
      </c>
      <c r="T775" s="60"/>
      <c r="U775" t="s">
        <v>239</v>
      </c>
      <c r="AD775" s="60"/>
      <c r="AE775" t="s">
        <v>240</v>
      </c>
      <c r="AL775" s="101"/>
      <c r="AM775" s="101"/>
      <c r="AN775" s="101"/>
      <c r="AO775" s="101"/>
      <c r="AP775" s="101"/>
      <c r="AQ775" s="101"/>
      <c r="AR775" s="101"/>
      <c r="AS775" s="101"/>
      <c r="AT775" s="101"/>
      <c r="AU775" s="101"/>
      <c r="AV775" s="101"/>
      <c r="AW775" s="101"/>
      <c r="AX775" s="101"/>
      <c r="AY775" s="101"/>
      <c r="AZ775" s="101"/>
      <c r="BA775" s="101"/>
      <c r="BB775" s="101"/>
      <c r="BC775" s="101"/>
      <c r="BD775" s="101"/>
      <c r="BE775" s="101"/>
      <c r="BF775" s="101"/>
      <c r="BG775" s="101"/>
    </row>
    <row r="776" spans="3:59" ht="23.1" customHeight="1">
      <c r="C776" s="61"/>
      <c r="D776" t="s">
        <v>241</v>
      </c>
      <c r="AL776" s="101"/>
      <c r="AM776" s="101"/>
      <c r="AN776" s="101"/>
      <c r="AO776" s="101"/>
      <c r="AP776" s="101"/>
      <c r="AQ776" s="101"/>
      <c r="AR776" s="101"/>
      <c r="AS776" s="101"/>
      <c r="AT776" s="101"/>
      <c r="AU776" s="101"/>
      <c r="AV776" s="101"/>
      <c r="AW776" s="101"/>
      <c r="AX776" s="101"/>
      <c r="AY776" s="101"/>
      <c r="AZ776" s="101"/>
      <c r="BA776" s="101"/>
      <c r="BB776" s="101"/>
      <c r="BC776" s="101"/>
      <c r="BD776" s="101"/>
      <c r="BE776" s="101"/>
      <c r="BF776" s="101"/>
      <c r="BG776" s="101"/>
    </row>
    <row r="777" spans="3:59" ht="23.1" customHeight="1">
      <c r="C777" s="60"/>
      <c r="D777" t="s">
        <v>189</v>
      </c>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L777" s="101"/>
      <c r="AM777" s="101"/>
      <c r="AN777" s="101"/>
      <c r="AO777" s="101"/>
      <c r="AP777" s="101"/>
      <c r="AQ777" s="101"/>
      <c r="AR777" s="101"/>
      <c r="AS777" s="101"/>
      <c r="AT777" s="101"/>
      <c r="AU777" s="101"/>
      <c r="AV777" s="101"/>
      <c r="AW777" s="101"/>
      <c r="AX777" s="101"/>
      <c r="AY777" s="101"/>
      <c r="AZ777" s="101"/>
      <c r="BA777" s="101"/>
      <c r="BB777" s="101"/>
      <c r="BC777" s="101"/>
      <c r="BD777" s="101"/>
      <c r="BE777" s="101"/>
      <c r="BF777" s="101"/>
      <c r="BG777" s="101"/>
    </row>
    <row r="778" spans="3:59" ht="23.1" customHeight="1">
      <c r="AL778" s="101"/>
      <c r="AM778" s="101"/>
      <c r="AN778" s="101"/>
      <c r="AO778" s="101"/>
      <c r="AP778" s="101"/>
      <c r="AQ778" s="101"/>
      <c r="AR778" s="101"/>
      <c r="AS778" s="101"/>
      <c r="AT778" s="101"/>
      <c r="AU778" s="101"/>
      <c r="AV778" s="101"/>
      <c r="AW778" s="101"/>
      <c r="AX778" s="101"/>
      <c r="AY778" s="101"/>
      <c r="AZ778" s="101"/>
      <c r="BA778" s="101"/>
      <c r="BB778" s="101"/>
      <c r="BC778" s="101"/>
      <c r="BD778" s="101"/>
      <c r="BE778" s="101"/>
      <c r="BF778" s="101"/>
      <c r="BG778" s="101"/>
    </row>
    <row r="779" spans="3:59" ht="23.1" customHeight="1">
      <c r="C779" s="12" t="s">
        <v>335</v>
      </c>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L779" s="101"/>
      <c r="AM779" s="101"/>
      <c r="AN779" s="101"/>
      <c r="AO779" s="101"/>
      <c r="AP779" s="101"/>
      <c r="AQ779" s="101"/>
      <c r="AR779" s="101"/>
      <c r="AS779" s="101"/>
      <c r="AT779" s="101"/>
      <c r="AU779" s="101"/>
      <c r="AV779" s="101"/>
      <c r="AW779" s="101"/>
      <c r="AX779" s="101"/>
      <c r="AY779" s="101"/>
      <c r="AZ779" s="101"/>
      <c r="BA779" s="101"/>
      <c r="BB779" s="101"/>
      <c r="BC779" s="101"/>
      <c r="BD779" s="101"/>
      <c r="BE779" s="101"/>
      <c r="BF779" s="101"/>
      <c r="BG779" s="101"/>
    </row>
    <row r="780" spans="3:59" ht="23.1" customHeight="1">
      <c r="C780" s="1" t="s">
        <v>242</v>
      </c>
      <c r="AL780" s="101"/>
      <c r="AM780" s="101"/>
      <c r="AN780" s="101"/>
      <c r="AO780" s="101"/>
      <c r="AP780" s="101"/>
      <c r="AQ780" s="101"/>
      <c r="AR780" s="101"/>
      <c r="AS780" s="101"/>
      <c r="AT780" s="101"/>
      <c r="AU780" s="101"/>
      <c r="AV780" s="101"/>
      <c r="AW780" s="101"/>
      <c r="AX780" s="101"/>
      <c r="AY780" s="101"/>
      <c r="AZ780" s="101"/>
      <c r="BA780" s="101"/>
      <c r="BB780" s="101"/>
      <c r="BC780" s="101"/>
      <c r="BD780" s="101"/>
      <c r="BE780" s="101"/>
      <c r="BF780" s="101"/>
      <c r="BG780" s="101"/>
    </row>
    <row r="781" spans="3:59" ht="23.1" customHeight="1">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c r="AA781" s="138"/>
      <c r="AB781" s="138"/>
      <c r="AC781" s="138"/>
      <c r="AD781" s="138"/>
      <c r="AE781" s="138"/>
      <c r="AF781" s="138"/>
      <c r="AG781" s="138"/>
      <c r="AH781" s="138"/>
      <c r="AI781" s="138"/>
      <c r="AL781" s="101"/>
      <c r="AM781" s="101"/>
      <c r="AN781" s="101"/>
      <c r="AO781" s="101"/>
      <c r="AP781" s="101"/>
      <c r="AQ781" s="101"/>
      <c r="AR781" s="101"/>
      <c r="AS781" s="101"/>
      <c r="AT781" s="101"/>
      <c r="AU781" s="101"/>
      <c r="AV781" s="101"/>
      <c r="AW781" s="101"/>
      <c r="AX781" s="101"/>
      <c r="AY781" s="101"/>
      <c r="AZ781" s="101"/>
      <c r="BA781" s="101"/>
      <c r="BB781" s="101"/>
      <c r="BC781" s="101"/>
      <c r="BD781" s="101"/>
      <c r="BE781" s="101"/>
      <c r="BF781" s="101"/>
      <c r="BG781" s="101"/>
    </row>
    <row r="782" spans="3:59" ht="23.1" customHeight="1">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c r="AA782" s="138"/>
      <c r="AB782" s="138"/>
      <c r="AC782" s="138"/>
      <c r="AD782" s="138"/>
      <c r="AE782" s="138"/>
      <c r="AF782" s="138"/>
      <c r="AG782" s="138"/>
      <c r="AH782" s="138"/>
      <c r="AI782" s="138"/>
      <c r="AL782" s="101"/>
      <c r="AM782" s="101"/>
      <c r="AN782" s="101"/>
      <c r="AO782" s="101"/>
      <c r="AP782" s="101"/>
      <c r="AQ782" s="101"/>
      <c r="AR782" s="101"/>
      <c r="AS782" s="101"/>
      <c r="AT782" s="101"/>
      <c r="AU782" s="101"/>
      <c r="AV782" s="101"/>
      <c r="AW782" s="101"/>
      <c r="AX782" s="101"/>
      <c r="AY782" s="101"/>
      <c r="AZ782" s="101"/>
      <c r="BA782" s="101"/>
      <c r="BB782" s="101"/>
      <c r="BC782" s="101"/>
      <c r="BD782" s="101"/>
      <c r="BE782" s="101"/>
      <c r="BF782" s="101"/>
      <c r="BG782" s="101"/>
    </row>
    <row r="783" spans="3:59" ht="23.1" customHeight="1">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L783" s="101"/>
      <c r="AM783" s="101"/>
      <c r="AN783" s="101"/>
      <c r="AO783" s="101"/>
      <c r="AP783" s="101"/>
      <c r="AQ783" s="101"/>
      <c r="AR783" s="101"/>
      <c r="AS783" s="101"/>
      <c r="AT783" s="101"/>
      <c r="AU783" s="101"/>
      <c r="AV783" s="101"/>
      <c r="AW783" s="101"/>
      <c r="AX783" s="101"/>
      <c r="AY783" s="101"/>
      <c r="AZ783" s="101"/>
      <c r="BA783" s="101"/>
      <c r="BB783" s="101"/>
      <c r="BC783" s="101"/>
      <c r="BD783" s="101"/>
      <c r="BE783" s="101"/>
      <c r="BF783" s="101"/>
      <c r="BG783" s="101"/>
    </row>
    <row r="784" spans="3:59" ht="23.1" customHeight="1">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c r="AA784" s="138"/>
      <c r="AB784" s="138"/>
      <c r="AC784" s="138"/>
      <c r="AD784" s="138"/>
      <c r="AE784" s="138"/>
      <c r="AF784" s="138"/>
      <c r="AG784" s="138"/>
      <c r="AH784" s="138"/>
      <c r="AI784" s="138"/>
      <c r="AJ784" s="47"/>
      <c r="AL784" s="101"/>
      <c r="AM784" s="101"/>
      <c r="AN784" s="101"/>
      <c r="AO784" s="101"/>
      <c r="AP784" s="101"/>
      <c r="AQ784" s="101"/>
      <c r="AR784" s="101"/>
      <c r="AS784" s="101"/>
      <c r="AT784" s="101"/>
      <c r="AU784" s="101"/>
      <c r="AV784" s="101"/>
      <c r="AW784" s="101"/>
      <c r="AX784" s="101"/>
      <c r="AY784" s="101"/>
      <c r="AZ784" s="101"/>
      <c r="BA784" s="101"/>
      <c r="BB784" s="101"/>
      <c r="BC784" s="101"/>
      <c r="BD784" s="101"/>
      <c r="BE784" s="101"/>
      <c r="BF784" s="101"/>
      <c r="BG784" s="101"/>
    </row>
    <row r="785" spans="2:59" ht="23.1" customHeight="1"/>
    <row r="786" spans="2:59" ht="23.1" customHeight="1">
      <c r="C786" s="12" t="s">
        <v>289</v>
      </c>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row>
    <row r="787" spans="2:59" ht="23.1" customHeight="1">
      <c r="AL787" s="101"/>
      <c r="AM787" s="101"/>
      <c r="AN787" s="101"/>
      <c r="AO787" s="101"/>
      <c r="AP787" s="101"/>
      <c r="AQ787" s="101"/>
      <c r="AR787" s="101"/>
      <c r="AS787" s="101"/>
      <c r="AT787" s="101"/>
      <c r="AU787" s="101"/>
      <c r="AV787" s="101"/>
      <c r="AW787" s="101"/>
      <c r="AX787" s="101"/>
      <c r="AY787" s="101"/>
      <c r="AZ787" s="101"/>
      <c r="BA787" s="101"/>
      <c r="BB787" s="101"/>
      <c r="BC787" s="101"/>
      <c r="BD787" s="101"/>
      <c r="BE787" s="101"/>
      <c r="BF787" s="101"/>
      <c r="BG787" s="101"/>
    </row>
    <row r="788" spans="2:59" ht="23.1" customHeight="1">
      <c r="C788" s="59"/>
      <c r="E788" t="s">
        <v>204</v>
      </c>
      <c r="J788" t="s">
        <v>205</v>
      </c>
      <c r="O788" t="s">
        <v>89</v>
      </c>
      <c r="AL788" s="101"/>
      <c r="AM788" s="101"/>
      <c r="AN788" s="101"/>
      <c r="AO788" s="101"/>
      <c r="AP788" s="101"/>
      <c r="AQ788" s="101"/>
      <c r="AR788" s="101"/>
      <c r="AS788" s="101"/>
      <c r="AT788" s="101"/>
      <c r="AU788" s="101"/>
      <c r="AV788" s="101"/>
      <c r="AW788" s="101"/>
      <c r="AX788" s="101"/>
      <c r="AY788" s="101"/>
      <c r="AZ788" s="101"/>
      <c r="BA788" s="101"/>
      <c r="BB788" s="101"/>
      <c r="BC788" s="101"/>
      <c r="BD788" s="101"/>
      <c r="BE788" s="101"/>
      <c r="BF788" s="101"/>
      <c r="BG788" s="101"/>
    </row>
    <row r="789" spans="2:59" ht="23.1" customHeight="1">
      <c r="E789" t="s">
        <v>13</v>
      </c>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L789" s="101"/>
      <c r="AM789" s="101"/>
      <c r="AN789" s="101"/>
      <c r="AO789" s="101"/>
      <c r="AP789" s="101"/>
      <c r="AQ789" s="101"/>
      <c r="AR789" s="101"/>
      <c r="AS789" s="101"/>
      <c r="AT789" s="101"/>
      <c r="AU789" s="101"/>
      <c r="AV789" s="101"/>
      <c r="AW789" s="101"/>
      <c r="AX789" s="101"/>
      <c r="AY789" s="101"/>
      <c r="AZ789" s="101"/>
      <c r="BA789" s="101"/>
      <c r="BB789" s="101"/>
      <c r="BC789" s="101"/>
      <c r="BD789" s="101"/>
      <c r="BE789" s="101"/>
      <c r="BF789" s="101"/>
      <c r="BG789" s="101"/>
    </row>
    <row r="790" spans="2:59" ht="23.1" customHeight="1">
      <c r="AL790" s="101"/>
      <c r="AM790" s="101"/>
      <c r="AN790" s="101"/>
      <c r="AO790" s="101"/>
      <c r="AP790" s="101"/>
      <c r="AQ790" s="101"/>
      <c r="AR790" s="101"/>
      <c r="AS790" s="101"/>
      <c r="AT790" s="101"/>
      <c r="AU790" s="101"/>
      <c r="AV790" s="101"/>
      <c r="AW790" s="101"/>
      <c r="AX790" s="101"/>
      <c r="AY790" s="101"/>
      <c r="AZ790" s="101"/>
      <c r="BA790" s="101"/>
      <c r="BB790" s="101"/>
      <c r="BC790" s="101"/>
      <c r="BD790" s="101"/>
      <c r="BE790" s="101"/>
      <c r="BF790" s="101"/>
      <c r="BG790" s="101"/>
    </row>
    <row r="791" spans="2:59" ht="23.1" customHeight="1">
      <c r="C791" s="12" t="s">
        <v>336</v>
      </c>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L791" s="101"/>
      <c r="AM791" s="101"/>
      <c r="AN791" s="101"/>
      <c r="AO791" s="101"/>
      <c r="AP791" s="101"/>
      <c r="AQ791" s="101"/>
      <c r="AR791" s="101"/>
      <c r="AS791" s="101"/>
      <c r="AT791" s="101"/>
      <c r="AU791" s="101"/>
      <c r="AV791" s="101"/>
      <c r="AW791" s="101"/>
      <c r="AX791" s="101"/>
      <c r="AY791" s="101"/>
      <c r="AZ791" s="101"/>
      <c r="BA791" s="101"/>
      <c r="BB791" s="101"/>
      <c r="BC791" s="101"/>
      <c r="BD791" s="101"/>
      <c r="BE791" s="101"/>
      <c r="BF791" s="101"/>
      <c r="BG791" s="101"/>
    </row>
    <row r="792" spans="2:59" ht="23.1" customHeight="1">
      <c r="AL792" s="101"/>
      <c r="AM792" s="101"/>
      <c r="AN792" s="101"/>
      <c r="AO792" s="101"/>
      <c r="AP792" s="101"/>
      <c r="AQ792" s="101"/>
      <c r="AR792" s="101"/>
      <c r="AS792" s="101"/>
      <c r="AT792" s="101"/>
      <c r="AU792" s="101"/>
      <c r="AV792" s="101"/>
      <c r="AW792" s="101"/>
      <c r="AX792" s="101"/>
      <c r="AY792" s="101"/>
      <c r="AZ792" s="101"/>
      <c r="BA792" s="101"/>
      <c r="BB792" s="101"/>
      <c r="BC792" s="101"/>
      <c r="BD792" s="101"/>
      <c r="BE792" s="101"/>
      <c r="BF792" s="101"/>
      <c r="BG792" s="101"/>
    </row>
    <row r="793" spans="2:59" ht="23.1" customHeight="1">
      <c r="C793" s="121"/>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3"/>
      <c r="AL793" s="101"/>
      <c r="AM793" s="101"/>
      <c r="AN793" s="101"/>
      <c r="AO793" s="101"/>
      <c r="AP793" s="101"/>
      <c r="AQ793" s="101"/>
      <c r="AR793" s="101"/>
      <c r="AS793" s="101"/>
      <c r="AT793" s="101"/>
      <c r="AU793" s="101"/>
      <c r="AV793" s="101"/>
      <c r="AW793" s="101"/>
      <c r="AX793" s="101"/>
      <c r="AY793" s="101"/>
      <c r="AZ793" s="101"/>
      <c r="BA793" s="101"/>
      <c r="BB793" s="101"/>
      <c r="BC793" s="101"/>
      <c r="BD793" s="101"/>
      <c r="BE793" s="101"/>
      <c r="BF793" s="101"/>
      <c r="BG793" s="101"/>
    </row>
    <row r="794" spans="2:59" ht="23.1" customHeight="1">
      <c r="C794" s="124"/>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6"/>
      <c r="AL794" s="101"/>
      <c r="AM794" s="101"/>
      <c r="AN794" s="101"/>
      <c r="AO794" s="101"/>
      <c r="AP794" s="101"/>
      <c r="AQ794" s="101"/>
      <c r="AR794" s="101"/>
      <c r="AS794" s="101"/>
      <c r="AT794" s="101"/>
      <c r="AU794" s="101"/>
      <c r="AV794" s="101"/>
      <c r="AW794" s="101"/>
      <c r="AX794" s="101"/>
      <c r="AY794" s="101"/>
      <c r="AZ794" s="101"/>
      <c r="BA794" s="101"/>
      <c r="BB794" s="101"/>
      <c r="BC794" s="101"/>
      <c r="BD794" s="101"/>
      <c r="BE794" s="101"/>
      <c r="BF794" s="101"/>
      <c r="BG794" s="101"/>
    </row>
    <row r="795" spans="2:59" s="9" customFormat="1" ht="23.1" customHeight="1">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45"/>
      <c r="AL795" s="48"/>
      <c r="AM795" s="48"/>
      <c r="AN795" s="48"/>
      <c r="AO795" s="48"/>
      <c r="AP795" s="48"/>
      <c r="AQ795" s="48"/>
      <c r="AR795" s="48"/>
      <c r="AS795" s="48"/>
      <c r="AT795" s="48"/>
      <c r="AU795" s="48"/>
      <c r="AV795" s="48"/>
      <c r="AW795" s="48"/>
      <c r="AX795" s="48"/>
      <c r="AY795" s="48"/>
      <c r="AZ795" s="48"/>
      <c r="BA795" s="48"/>
      <c r="BB795" s="48"/>
      <c r="BC795" s="48"/>
      <c r="BD795" s="48"/>
      <c r="BE795" s="48"/>
      <c r="BF795" s="48"/>
      <c r="BG795" s="48"/>
    </row>
    <row r="796" spans="2:59" s="9" customFormat="1" ht="23.1" customHeight="1">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s="46"/>
      <c r="AL796" s="48"/>
      <c r="AM796" s="48"/>
      <c r="AN796" s="48"/>
      <c r="AO796" s="48"/>
      <c r="AP796" s="48"/>
      <c r="AQ796" s="48"/>
      <c r="AR796" s="48"/>
      <c r="AS796" s="48"/>
      <c r="AT796" s="48"/>
      <c r="AU796" s="48"/>
      <c r="AV796" s="48"/>
      <c r="AW796" s="48"/>
      <c r="AX796" s="48"/>
      <c r="AY796" s="48"/>
      <c r="AZ796" s="48"/>
      <c r="BA796" s="48"/>
      <c r="BB796" s="48"/>
      <c r="BC796" s="48"/>
      <c r="BD796" s="48"/>
      <c r="BE796" s="48"/>
      <c r="BF796" s="48"/>
      <c r="BG796" s="48"/>
    </row>
    <row r="797" spans="2:59" ht="23.1" customHeight="1">
      <c r="B797" s="13" t="s">
        <v>467</v>
      </c>
    </row>
    <row r="798" spans="2:59" ht="23.1" customHeight="1"/>
    <row r="799" spans="2:59" ht="23.1" customHeight="1"/>
    <row r="800" spans="2:59" ht="23.1" customHeight="1"/>
  </sheetData>
  <sheetProtection algorithmName="SHA-512" hashValue="SLl9eMBWciqT4h/+zIota0uMmIGytzIxzhj10pXAkxy6iuLWh5kIi0UOkDWfE3dYra94CCJh77BqijJth8B5rQ==" saltValue="SFT7Ihbz2vEWM+7XoAdHuA==" spinCount="100000" sheet="1" selectLockedCells="1"/>
  <dataConsolidate/>
  <mergeCells count="396">
    <mergeCell ref="B365:C365"/>
    <mergeCell ref="H371:AI371"/>
    <mergeCell ref="D307:AH308"/>
    <mergeCell ref="AI307:AI308"/>
    <mergeCell ref="H341:AI341"/>
    <mergeCell ref="C345:AI347"/>
    <mergeCell ref="H352:AI352"/>
    <mergeCell ref="L258:N258"/>
    <mergeCell ref="W258:Y258"/>
    <mergeCell ref="C311:AI312"/>
    <mergeCell ref="B315:C315"/>
    <mergeCell ref="H320:AI320"/>
    <mergeCell ref="H331:AI331"/>
    <mergeCell ref="H336:AI336"/>
    <mergeCell ref="G326:AI326"/>
    <mergeCell ref="D301:AH302"/>
    <mergeCell ref="C301:C302"/>
    <mergeCell ref="AI301:AI302"/>
    <mergeCell ref="C304:C305"/>
    <mergeCell ref="D304:AH305"/>
    <mergeCell ref="AI304:AI305"/>
    <mergeCell ref="C307:C308"/>
    <mergeCell ref="H103:AI103"/>
    <mergeCell ref="G263:AH263"/>
    <mergeCell ref="C267:AI268"/>
    <mergeCell ref="H273:AI273"/>
    <mergeCell ref="H278:AI278"/>
    <mergeCell ref="H283:AI283"/>
    <mergeCell ref="R179:W179"/>
    <mergeCell ref="X179:AC179"/>
    <mergeCell ref="AD179:AI179"/>
    <mergeCell ref="H124:AI124"/>
    <mergeCell ref="H122:AI122"/>
    <mergeCell ref="C127:AI128"/>
    <mergeCell ref="C137:AI138"/>
    <mergeCell ref="H143:AI143"/>
    <mergeCell ref="C167:AI168"/>
    <mergeCell ref="B171:C171"/>
    <mergeCell ref="H145:AI145"/>
    <mergeCell ref="C147:AI148"/>
    <mergeCell ref="H153:AI153"/>
    <mergeCell ref="H155:AI155"/>
    <mergeCell ref="B237:C237"/>
    <mergeCell ref="H242:AI242"/>
    <mergeCell ref="H247:AI247"/>
    <mergeCell ref="H255:AI255"/>
    <mergeCell ref="B2:C2"/>
    <mergeCell ref="H5:AI5"/>
    <mergeCell ref="H7:AI7"/>
    <mergeCell ref="D7:G7"/>
    <mergeCell ref="C10:AI11"/>
    <mergeCell ref="C107:AI108"/>
    <mergeCell ref="H113:AI113"/>
    <mergeCell ref="B116:C117"/>
    <mergeCell ref="B14:C14"/>
    <mergeCell ref="H17:AI17"/>
    <mergeCell ref="H19:AI19"/>
    <mergeCell ref="C26:AI27"/>
    <mergeCell ref="B30:C30"/>
    <mergeCell ref="H35:AI35"/>
    <mergeCell ref="H40:AI40"/>
    <mergeCell ref="C53:AI54"/>
    <mergeCell ref="H59:AI59"/>
    <mergeCell ref="H66:AI66"/>
    <mergeCell ref="C73:AI74"/>
    <mergeCell ref="C78:AI78"/>
    <mergeCell ref="H83:AI83"/>
    <mergeCell ref="H88:AI88"/>
    <mergeCell ref="C92:AI93"/>
    <mergeCell ref="H98:AI98"/>
    <mergeCell ref="C157:AI158"/>
    <mergeCell ref="H163:AI163"/>
    <mergeCell ref="H165:AI165"/>
    <mergeCell ref="F153:G153"/>
    <mergeCell ref="F163:G163"/>
    <mergeCell ref="R175:W175"/>
    <mergeCell ref="X175:AC175"/>
    <mergeCell ref="AD175:AI175"/>
    <mergeCell ref="R176:W176"/>
    <mergeCell ref="X176:AC176"/>
    <mergeCell ref="AD176:AI176"/>
    <mergeCell ref="C176:Q176"/>
    <mergeCell ref="C175:Q175"/>
    <mergeCell ref="C174:Q174"/>
    <mergeCell ref="R174:W174"/>
    <mergeCell ref="X174:AC174"/>
    <mergeCell ref="AD174:AI174"/>
    <mergeCell ref="C177:Q177"/>
    <mergeCell ref="Q196:U196"/>
    <mergeCell ref="W196:AA196"/>
    <mergeCell ref="AC196:AG196"/>
    <mergeCell ref="Q197:U197"/>
    <mergeCell ref="W197:AA197"/>
    <mergeCell ref="AC197:AG197"/>
    <mergeCell ref="Q198:U198"/>
    <mergeCell ref="W198:AA198"/>
    <mergeCell ref="AC198:AG198"/>
    <mergeCell ref="C196:I196"/>
    <mergeCell ref="C197:I197"/>
    <mergeCell ref="C198:I198"/>
    <mergeCell ref="R186:W186"/>
    <mergeCell ref="X186:AC186"/>
    <mergeCell ref="AD186:AI186"/>
    <mergeCell ref="R177:W177"/>
    <mergeCell ref="X177:AC177"/>
    <mergeCell ref="AD177:AI177"/>
    <mergeCell ref="R178:W178"/>
    <mergeCell ref="X178:AC178"/>
    <mergeCell ref="AD178:AI178"/>
    <mergeCell ref="C179:Q179"/>
    <mergeCell ref="C189:AI190"/>
    <mergeCell ref="C178:Q178"/>
    <mergeCell ref="B193:C193"/>
    <mergeCell ref="Q195:V195"/>
    <mergeCell ref="W195:AB195"/>
    <mergeCell ref="AC195:AH195"/>
    <mergeCell ref="C181:AI182"/>
    <mergeCell ref="C185:Q185"/>
    <mergeCell ref="R185:W185"/>
    <mergeCell ref="X185:AC185"/>
    <mergeCell ref="AD185:AI185"/>
    <mergeCell ref="C186:Q186"/>
    <mergeCell ref="Q199:U199"/>
    <mergeCell ref="W199:AA199"/>
    <mergeCell ref="AC199:AG199"/>
    <mergeCell ref="C200:I200"/>
    <mergeCell ref="J200:M200"/>
    <mergeCell ref="C203:AI204"/>
    <mergeCell ref="H209:AI209"/>
    <mergeCell ref="C199:I199"/>
    <mergeCell ref="N196:P196"/>
    <mergeCell ref="N197:P197"/>
    <mergeCell ref="N198:P198"/>
    <mergeCell ref="N199:P199"/>
    <mergeCell ref="J197:M197"/>
    <mergeCell ref="J198:M198"/>
    <mergeCell ref="J199:M199"/>
    <mergeCell ref="J196:M196"/>
    <mergeCell ref="B217:C217"/>
    <mergeCell ref="H222:AI222"/>
    <mergeCell ref="C232:AI234"/>
    <mergeCell ref="C226:AI228"/>
    <mergeCell ref="B291:C291"/>
    <mergeCell ref="E257:I257"/>
    <mergeCell ref="J257:N257"/>
    <mergeCell ref="P257:T257"/>
    <mergeCell ref="U257:Y257"/>
    <mergeCell ref="C286:AI288"/>
    <mergeCell ref="H376:AI376"/>
    <mergeCell ref="H381:AI381"/>
    <mergeCell ref="C390:G390"/>
    <mergeCell ref="H390:L390"/>
    <mergeCell ref="N390:R390"/>
    <mergeCell ref="S390:W390"/>
    <mergeCell ref="C356:AI357"/>
    <mergeCell ref="C361:AI362"/>
    <mergeCell ref="H558:AI558"/>
    <mergeCell ref="B460:C460"/>
    <mergeCell ref="H465:AI465"/>
    <mergeCell ref="J464:M464"/>
    <mergeCell ref="H470:AI470"/>
    <mergeCell ref="H475:AI475"/>
    <mergeCell ref="I477:L477"/>
    <mergeCell ref="D477:H477"/>
    <mergeCell ref="H386:AI386"/>
    <mergeCell ref="C394:AI395"/>
    <mergeCell ref="C403:AI404"/>
    <mergeCell ref="B427:C427"/>
    <mergeCell ref="F443:J443"/>
    <mergeCell ref="F450:J450"/>
    <mergeCell ref="C436:AI437"/>
    <mergeCell ref="C456:AI457"/>
    <mergeCell ref="H563:AI563"/>
    <mergeCell ref="H483:AI483"/>
    <mergeCell ref="L481:AH481"/>
    <mergeCell ref="L487:AH487"/>
    <mergeCell ref="H489:AI489"/>
    <mergeCell ref="H494:AI494"/>
    <mergeCell ref="H500:AI500"/>
    <mergeCell ref="H504:AI504"/>
    <mergeCell ref="H509:AI509"/>
    <mergeCell ref="C529:AI530"/>
    <mergeCell ref="H514:AI514"/>
    <mergeCell ref="C518:AI521"/>
    <mergeCell ref="B533:C533"/>
    <mergeCell ref="H538:AI538"/>
    <mergeCell ref="H543:AI543"/>
    <mergeCell ref="H553:AI553"/>
    <mergeCell ref="H548:AI548"/>
    <mergeCell ref="H526:AI526"/>
    <mergeCell ref="H410:AI410"/>
    <mergeCell ref="H415:AI415"/>
    <mergeCell ref="C419:G419"/>
    <mergeCell ref="H419:L419"/>
    <mergeCell ref="N419:R419"/>
    <mergeCell ref="S419:W419"/>
    <mergeCell ref="C423:AI424"/>
    <mergeCell ref="V477:Y477"/>
    <mergeCell ref="H400:AI400"/>
    <mergeCell ref="H432:AI432"/>
    <mergeCell ref="C590:AI591"/>
    <mergeCell ref="H596:AI596"/>
    <mergeCell ref="C598:AI599"/>
    <mergeCell ref="B602:C602"/>
    <mergeCell ref="O605:T605"/>
    <mergeCell ref="U605:Z605"/>
    <mergeCell ref="AA605:AF605"/>
    <mergeCell ref="G568:AI568"/>
    <mergeCell ref="C572:AI575"/>
    <mergeCell ref="B578:C578"/>
    <mergeCell ref="H583:AI583"/>
    <mergeCell ref="H588:AI588"/>
    <mergeCell ref="C605:N605"/>
    <mergeCell ref="C611:N611"/>
    <mergeCell ref="O611:T611"/>
    <mergeCell ref="U611:Z611"/>
    <mergeCell ref="AA611:AF611"/>
    <mergeCell ref="O606:T606"/>
    <mergeCell ref="U606:Z606"/>
    <mergeCell ref="AA606:AF606"/>
    <mergeCell ref="O607:T607"/>
    <mergeCell ref="U607:Z607"/>
    <mergeCell ref="AA607:AF607"/>
    <mergeCell ref="O608:T608"/>
    <mergeCell ref="U608:Z608"/>
    <mergeCell ref="AA608:AF608"/>
    <mergeCell ref="C606:N606"/>
    <mergeCell ref="C607:N607"/>
    <mergeCell ref="C608:N608"/>
    <mergeCell ref="O612:T612"/>
    <mergeCell ref="U612:Z612"/>
    <mergeCell ref="AA612:AF612"/>
    <mergeCell ref="C613:N613"/>
    <mergeCell ref="O613:T613"/>
    <mergeCell ref="U613:Z613"/>
    <mergeCell ref="AA613:AF613"/>
    <mergeCell ref="C614:N614"/>
    <mergeCell ref="O614:T614"/>
    <mergeCell ref="U614:Z614"/>
    <mergeCell ref="AA614:AF614"/>
    <mergeCell ref="H661:AI661"/>
    <mergeCell ref="C665:AI667"/>
    <mergeCell ref="H672:AI672"/>
    <mergeCell ref="H677:AI677"/>
    <mergeCell ref="C617:AI618"/>
    <mergeCell ref="C715:AI716"/>
    <mergeCell ref="C720:AI722"/>
    <mergeCell ref="B643:C643"/>
    <mergeCell ref="C645:AI648"/>
    <mergeCell ref="B651:C651"/>
    <mergeCell ref="H656:AI656"/>
    <mergeCell ref="B622:C622"/>
    <mergeCell ref="C624:AI627"/>
    <mergeCell ref="B629:C629"/>
    <mergeCell ref="C631:AI634"/>
    <mergeCell ref="B636:C636"/>
    <mergeCell ref="C638:AI641"/>
    <mergeCell ref="H770:AI770"/>
    <mergeCell ref="G777:AI777"/>
    <mergeCell ref="C781:AI784"/>
    <mergeCell ref="H789:AI789"/>
    <mergeCell ref="C793:AI794"/>
    <mergeCell ref="C728:E728"/>
    <mergeCell ref="F728:O728"/>
    <mergeCell ref="P728:AI728"/>
    <mergeCell ref="C729:E732"/>
    <mergeCell ref="F729:F730"/>
    <mergeCell ref="G729:O730"/>
    <mergeCell ref="P729:AI730"/>
    <mergeCell ref="F731:F732"/>
    <mergeCell ref="G731:O732"/>
    <mergeCell ref="P731:AI732"/>
    <mergeCell ref="C738:AI739"/>
    <mergeCell ref="B742:C742"/>
    <mergeCell ref="G762:AI762"/>
    <mergeCell ref="B765:C765"/>
    <mergeCell ref="H747:AI747"/>
    <mergeCell ref="C751:AI752"/>
    <mergeCell ref="H757:AI757"/>
    <mergeCell ref="C44:AI46"/>
    <mergeCell ref="C213:AI214"/>
    <mergeCell ref="F249:AI250"/>
    <mergeCell ref="C249:E250"/>
    <mergeCell ref="C733:E736"/>
    <mergeCell ref="F733:F734"/>
    <mergeCell ref="G733:O734"/>
    <mergeCell ref="P733:AI734"/>
    <mergeCell ref="F735:F736"/>
    <mergeCell ref="G735:O736"/>
    <mergeCell ref="P735:AI736"/>
    <mergeCell ref="C681:AI682"/>
    <mergeCell ref="H688:AI688"/>
    <mergeCell ref="H693:AI693"/>
    <mergeCell ref="B696:C696"/>
    <mergeCell ref="H701:AI701"/>
    <mergeCell ref="H711:AI711"/>
    <mergeCell ref="H133:AI133"/>
    <mergeCell ref="F122:G122"/>
    <mergeCell ref="F133:G133"/>
    <mergeCell ref="H135:AI135"/>
    <mergeCell ref="F143:G143"/>
    <mergeCell ref="C612:N612"/>
    <mergeCell ref="B725:C726"/>
    <mergeCell ref="AL57:BG70"/>
    <mergeCell ref="AL77:BG78"/>
    <mergeCell ref="AL81:BG83"/>
    <mergeCell ref="AL86:BG93"/>
    <mergeCell ref="AL96:BG98"/>
    <mergeCell ref="AL101:BG108"/>
    <mergeCell ref="AL111:BG113"/>
    <mergeCell ref="AL120:BG124"/>
    <mergeCell ref="AL2:BG2"/>
    <mergeCell ref="AL4:BG8"/>
    <mergeCell ref="AL15:BG22"/>
    <mergeCell ref="AL33:BG35"/>
    <mergeCell ref="AL38:BG46"/>
    <mergeCell ref="AL49:BG50"/>
    <mergeCell ref="AL131:BG135"/>
    <mergeCell ref="AL141:BG145"/>
    <mergeCell ref="AL151:BG155"/>
    <mergeCell ref="AL161:BG165"/>
    <mergeCell ref="AL172:BG179"/>
    <mergeCell ref="AL184:BG186"/>
    <mergeCell ref="AL194:BG200"/>
    <mergeCell ref="AL207:BG214"/>
    <mergeCell ref="AL220:BG234"/>
    <mergeCell ref="AL329:BG331"/>
    <mergeCell ref="AL334:BG336"/>
    <mergeCell ref="AL339:BG341"/>
    <mergeCell ref="AL344:BG347"/>
    <mergeCell ref="AL350:BG357"/>
    <mergeCell ref="AL360:BG362"/>
    <mergeCell ref="AL369:BG376"/>
    <mergeCell ref="AL379:BG381"/>
    <mergeCell ref="AL240:BG242"/>
    <mergeCell ref="AL245:BG250"/>
    <mergeCell ref="AL253:BG259"/>
    <mergeCell ref="AL261:BG268"/>
    <mergeCell ref="AL271:BG273"/>
    <mergeCell ref="AL276:BG278"/>
    <mergeCell ref="AL281:BG283"/>
    <mergeCell ref="AL294:BG308"/>
    <mergeCell ref="AL318:BG326"/>
    <mergeCell ref="AL442:BG446"/>
    <mergeCell ref="AL449:BG453"/>
    <mergeCell ref="AL463:BG465"/>
    <mergeCell ref="AL468:BG470"/>
    <mergeCell ref="AL473:BG477"/>
    <mergeCell ref="AL480:BG483"/>
    <mergeCell ref="AL486:BG489"/>
    <mergeCell ref="AL492:BG494"/>
    <mergeCell ref="AL384:BG386"/>
    <mergeCell ref="AL389:BG390"/>
    <mergeCell ref="AL393:BG395"/>
    <mergeCell ref="AL398:BG400"/>
    <mergeCell ref="AL408:BG410"/>
    <mergeCell ref="AL413:BG415"/>
    <mergeCell ref="AL418:BG420"/>
    <mergeCell ref="AL430:BG437"/>
    <mergeCell ref="AL536:BG538"/>
    <mergeCell ref="AL541:BG543"/>
    <mergeCell ref="AL566:BG568"/>
    <mergeCell ref="AL571:BG575"/>
    <mergeCell ref="AL581:BG583"/>
    <mergeCell ref="AL586:BG588"/>
    <mergeCell ref="AL594:BG596"/>
    <mergeCell ref="AL604:BG608"/>
    <mergeCell ref="AL498:BG504"/>
    <mergeCell ref="AL507:BG509"/>
    <mergeCell ref="AL512:BG514"/>
    <mergeCell ref="AL517:BG521"/>
    <mergeCell ref="AL524:BG526"/>
    <mergeCell ref="AL546:BG548"/>
    <mergeCell ref="AL551:BG553"/>
    <mergeCell ref="AL556:BG558"/>
    <mergeCell ref="AL610:BG614"/>
    <mergeCell ref="AL623:BG627"/>
    <mergeCell ref="AL630:BG634"/>
    <mergeCell ref="AL637:BG641"/>
    <mergeCell ref="AL644:BG648"/>
    <mergeCell ref="AL654:BG656"/>
    <mergeCell ref="AL659:BG667"/>
    <mergeCell ref="AL670:BG672"/>
    <mergeCell ref="AL561:BG563"/>
    <mergeCell ref="AL745:BG752"/>
    <mergeCell ref="AL755:BG762"/>
    <mergeCell ref="AL768:BG784"/>
    <mergeCell ref="AL787:BG794"/>
    <mergeCell ref="AL675:BG682"/>
    <mergeCell ref="AL685:BG688"/>
    <mergeCell ref="AL691:BG693"/>
    <mergeCell ref="AL699:BG701"/>
    <mergeCell ref="AL704:BG706"/>
    <mergeCell ref="AL709:BG716"/>
    <mergeCell ref="AL719:BG722"/>
    <mergeCell ref="AL727:BG736"/>
  </mergeCells>
  <phoneticPr fontId="1"/>
  <dataValidations xWindow="662" yWindow="576" count="28">
    <dataValidation type="textLength" allowBlank="1" showInputMessage="1" showErrorMessage="1" errorTitle="入力エラー" error="200文字以内でご回答ください。" prompt="200文字以内でご回答ください。" sqref="C10:AI11 C26:AI27 C53:AI54 C73:AI74 C127:AI128 C137:AI138 C147:AI148 C157:AI158 C167:AI168 C181:AI182 C189:AI190 C203:AI204 C590:AI591 D301 D304 D307 C311:AI312 C403:AI404 C423:AI424 C598:AI599 C456:AI457 C529:AI530 C738:AI739 C617:AI618 C436:AI437" xr:uid="{CD2F236C-75D4-4F11-BB81-C8958C66E45A}">
      <formula1>0</formula1>
      <formula2>200</formula2>
    </dataValidation>
    <dataValidation type="textLength" allowBlank="1" showInputMessage="1" showErrorMessage="1" errorTitle="入力エラー" error="100文字以内でご回答ください。" prompt="100文字以内でご回答ください。" sqref="H5:AI5 H789:AI789 H17:AI17 H672:AI672 H35:AI35 H770:AI770 H59:AI59 H66 G762 H83:AI83 H88:AI88 H98:AI98 H757:AI757 H688:AI688 H124:AI124 H677:AI677 H122 H135:AI135 H133 H145:AI145 H143 H155:AI155 H153 H222:AI222 H247:AI247 H255:AI255 G263:AH263 H273:AI273 H278:AI278 H283:AI283 H209:AI209 H693:AI693 H331:AI331 H336:AI336 H341:AI341 H701:AI701 H371:AI371 H376:AI376 H381:AI381 H165:AI165 H410:AI410 H415:AI415 H465:AI465 H470:AI470 H475:AI475 H483:AI483 L481 H489:AI489 L487 H494:AI494 H500:AI500 H504:AI504 H509:AI509 H514:AI514 H538:AI538 H543:AI543 H553:AI553 H558:AI558 H563:AI563 H711:AI711 H583:AI583 H548:AI548 H596:AI596 H588:AI588 H163 H656:AI656 H386:AI386 H400:AI400 H432:AI432 H526:AI526" xr:uid="{2FCD6C08-AC25-452A-B083-E63C85167FCD}">
      <formula1>0</formula1>
      <formula2>100</formula2>
    </dataValidation>
    <dataValidation type="textLength" allowBlank="1" showInputMessage="1" showErrorMessage="1" errorTitle="入力エラー" error="上限文字数を超過しています。150文字程度以内でご回答ください。" prompt="150文字程度以内でご回答ください。" sqref="C232:AI234 C720:AI722 C345:AI347 C665:AI667" xr:uid="{BEB99416-91C1-4617-ACE1-B7B3788B8989}">
      <formula1>0</formula1>
      <formula2>300</formula2>
    </dataValidation>
    <dataValidation type="textLength" allowBlank="1" showInputMessage="1" showErrorMessage="1" errorTitle="入力エラー" error="150文字以内でご回答ください。" prompt="150文字以内でご回答ください。" sqref="H113:AI113 H242 H352 G568 H688 H7:AI7 H19:AI19 H40:AI40 H103:AI103 F249 H320 G326 H661 H747:AI747 G777:AI777" xr:uid="{6506762C-E4F2-4389-B533-994FA6DC32BD}">
      <formula1>0</formula1>
      <formula2>150</formula2>
    </dataValidation>
    <dataValidation type="textLength" allowBlank="1" showInputMessage="1" showErrorMessage="1" errorTitle="入力エラー" error="上限文字数を超過しています。100文字程度以内でご回答ください。" prompt="100文字程度以内でご回答ください。" sqref="C92 C107 C267 C356 C715 C751 C213" xr:uid="{C71D96D6-BC83-4F84-B9B3-2363323CDC5E}">
      <formula1>0</formula1>
      <formula2>200</formula2>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23 C50 C65 C70 C254 C330 C370 C375 C380 C385 C409 C414 C464 C469 C481 C487 C493 C508 C513 C587 C595" xr:uid="{64EEF0C5-9DCD-423F-8A8B-4F17328C9F5E}">
      <formula1>Dropdown3</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4 C16 C34 C39 C82 C87 C97 C102 C112 C788 C121:C122 C132:C133 C142:C143 C152:C153 C221 C246 C272 C277 C282 C319 C335 C340 C474 C499 C503 C537 C542 C552 C557 C562 C655 C660 C671 C676 C692 C700 C710 C746 C756 C769 C162:C163 C547 C399" xr:uid="{203A9439-744A-435C-B10A-68BB68E65FF8}">
      <formula1>Dropdown4</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208 C241 C351 C431 C686 C582 C525" xr:uid="{61A3E0D1-F466-41B0-BDD5-3AFFF01EE38C}">
      <formula1>Dropdown5</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J197:J200" xr:uid="{8459B916-B000-4000-BA8D-558A766BFCDE}">
      <formula1>YesNo2</formula1>
    </dataValidation>
    <dataValidation type="textLength" allowBlank="1" showInputMessage="1" showErrorMessage="1" errorTitle="入力エラー" error="上限文字数を超過しています。200_x000a_文字程度以内でご回答ください。" prompt="200文字程度以内でご回答ください。" sqref="C781:AI784 C572:AI575 C645:AI648 C624:AI627 C631:AI634 C638:AI641" xr:uid="{CA36ED6A-B29B-48F5-898F-08801C1BC491}">
      <formula1>0</formula1>
      <formula2>400</formula2>
    </dataValidation>
    <dataValidation type="textLength" allowBlank="1" showInputMessage="1" showErrorMessage="1" errorTitle="入力エラー" error="上限文字数を超過しています。50文字程度以内でご回答ください。" prompt="50文字程度以内でご回答ください。" sqref="P733 P735 P729 P731" xr:uid="{1E9FD408-69A9-4D03-8B7D-9AE893E04434}">
      <formula1>0</formula1>
      <formula2>100</formula2>
    </dataValidation>
    <dataValidation type="list" allowBlank="1" showInputMessage="1" showErrorMessage="1" errorTitle="入力エラー" error="該当する場合は、選択肢（ドロップダウンリスト）から「✔」を選択してください。" prompt="該当する場合は、選択肢（ドロップダウンリスト）から「✔」を選択してください。" sqref="C262:C263 M262 M295:M297 AD296 I299 O299 V295:V298 AA299 C303 C295:C300 C306 AD325 H324 N324:N325 T324:T325 AA324 I325 Y325 C324:C326 G567 AE567 K567 W567 C567:C568 C705:C706 F705:F706 I705:I706 L705:L706 O705:O706 R705:R706 U705:U706 X705:X706 AA705 L761 C761:C762 T761 T775 AD775 C775:C777 J775 AC761" xr:uid="{3C27F9CC-03F6-421E-8D70-25DCC2096BE9}">
      <formula1>CheckBox</formula1>
    </dataValidation>
    <dataValidation type="textLength" allowBlank="1" showInputMessage="1" showErrorMessage="1" errorTitle="入力エラー" error="上限文字数を超過しています。20文字以内でご回答ください。" prompt="「20YY年MM月」もしくは「20YY年」の形式でご回答ください。" sqref="J464:M464" xr:uid="{E9939B66-41CC-48FF-86DB-D17675D061BF}">
      <formula1>0</formula1>
      <formula2>20</formula2>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58 C445 C452" xr:uid="{8D9DEFD7-EF65-4FE7-A504-72339A817B18}">
      <formula1>Dropdown6</formula1>
    </dataValidation>
    <dataValidation type="textLength" allowBlank="1" showInputMessage="1" showErrorMessage="1" errorTitle="入力エラー" error="上限文字数を超過しています。80文字程度以内でご回答ください。" prompt="80文字程度以内でご回答ください。" sqref="C361:AI362" xr:uid="{6C15AB59-2034-451E-B8AE-75EAB18D4830}">
      <formula1>0</formula1>
      <formula2>160</formula2>
    </dataValidation>
    <dataValidation type="textLength" allowBlank="1" showInputMessage="1" showErrorMessage="1" errorTitle="入力エラー" error="上限文字数を超過しています。150文字以内でご回答ください。" prompt="150文字以内でご回答ください。" sqref="C394:AI395" xr:uid="{49B59A3A-F659-4CAA-AAA8-19B8709CBAF0}">
      <formula1>0</formula1>
      <formula2>150</formula2>
    </dataValidation>
    <dataValidation type="textLength" allowBlank="1" showInputMessage="1" showErrorMessage="1" errorTitle="入力エラー" error="上限文字数を超過しています。200_x000a_文字以内でご回答ください。" prompt="200文字以内でご回答ください。" sqref="C44" xr:uid="{52A4744F-B701-4D66-B2BC-1751CD77AD85}">
      <formula1>0</formula1>
      <formula2>200</formula2>
    </dataValidation>
    <dataValidation type="textLength" allowBlank="1" showInputMessage="1" showErrorMessage="1" errorTitle="入力エラー" error="200文字程度以内でご回答ください。" prompt="200文字以内でご回答ください。" sqref="C226:AI228" xr:uid="{40F1F891-5DE3-4926-9362-57C0D878E8C4}">
      <formula1>0</formula1>
      <formula2>200</formula2>
    </dataValidation>
    <dataValidation type="textLength" allowBlank="1" showInputMessage="1" showErrorMessage="1" errorTitle="入力エラー" error="300文字以内でご回答ください。" prompt="300文字以内でご回答ください。" sqref="C286:AI288" xr:uid="{715888D0-C996-45AA-9D8D-28C4D3F2F665}">
      <formula1>0</formula1>
      <formula2>300</formula2>
    </dataValidation>
    <dataValidation type="textLength" allowBlank="1" showInputMessage="1" showErrorMessage="1" errorTitle="入力エラー" error="上限文字数を超過しています。200_x000a_文字程度以内でご回答ください。" prompt="200文字程度以内でご回答ください。" sqref="C518:AI521" xr:uid="{FF0767DB-5E26-4A75-8EB4-99DE61E0977E}">
      <formula1>0</formula1>
      <formula2>300</formula2>
    </dataValidation>
    <dataValidation type="textLength" allowBlank="1" showInputMessage="1" showErrorMessage="1" errorTitle="入力エラー" error="上限文字数を超過しています。50文字程度以内でご回答ください。" prompt="50文字程度以内でご回答ください。" sqref="C681:AI682" xr:uid="{8990EAFE-6725-4DE5-B3AE-16F28F9CF8CC}">
      <formula1>0</formula1>
      <formula2>150</formula2>
    </dataValidation>
    <dataValidation type="textLength" allowBlank="1" showInputMessage="1" showErrorMessage="1" errorTitle="入力エラー" error="上限文字数を超過しています。80文字程度以内でご回答ください。" prompt="80文字程度以内でご回答ください。" sqref="C793:AI794" xr:uid="{2C84BF29-9628-4215-8D7A-C024F190EA62}">
      <formula1>0</formula1>
      <formula2>200</formula2>
    </dataValidation>
    <dataValidation type="custom" imeMode="halfAlpha" allowBlank="1" showInputMessage="1" showErrorMessage="1" errorTitle="入力エラー" error="http:// または https:// で始まるURLを入力してください（200文字以内）。" prompt="http:// または https:// で始まるURLを入力してください。" sqref="C78:AI78" xr:uid="{ABE467C5-533B-4827-BAD0-991F44A40AFB}">
      <formula1>AND(OR(LEFT(C78,7)="http://",LEFT(C78,8)="https://"),LEN(C78)&lt;=200)</formula1>
    </dataValidation>
    <dataValidation type="textLength" allowBlank="1" showInputMessage="1" showErrorMessage="1" errorTitle="入力エラー" error="20文字程度以内でご回答ください。" prompt="20文字程度以内でご回答ください。" sqref="G729:O736" xr:uid="{B9DE1D18-AB68-43B1-A4B1-11E811FFC3F2}">
      <formula1>0</formula1>
      <formula2>60</formula2>
    </dataValidation>
    <dataValidation type="whole" imeMode="halfAlpha" allowBlank="1" showInputMessage="1" showErrorMessage="1" errorTitle="入力エラー" error="0以上の整数でご回答ください（14桁以下）。" prompt="0以上の整数でご回答ください。" sqref="O612:AF614 Q196:U199 W196:AA199 AC196:AG199 O606:AF608 H390:L390 S390:W390 H419:L419 S419:W419 J257:N257 U257:Y257" xr:uid="{891C105D-8610-4F46-B946-22AFAD1BE1C5}">
      <formula1>0</formula1>
      <formula2>99999999999999</formula2>
    </dataValidation>
    <dataValidation type="custom" imeMode="halfAlpha" operator="greaterThanOrEqual" allowBlank="1" showInputMessage="1" showErrorMessage="1" errorTitle="入力エラー" error="単位未満切り捨てでご回答ください。ただし、金額が100万円未満の場合のみ1万円以上（1万円未満は切り捨て）を小数第2位までご回答ください（10桁以下）。 " prompt="単位未満切り捨てでご回答ください。ただし、金額が100万円未満の場合のみ1万円以上（1万円未満は切り捨て）を小数第2位までご回答ください。 " sqref="R186:AI186 R175:AI178" xr:uid="{070DA17D-8CF2-4DAF-B685-11468A48F42C}">
      <formula1>AND(R175&gt;=0,R175&lt;10000000000,OR(AND(R175&gt;=1,INT(R175)=R175),AND(R175&lt;1,ROUND(R175,2)=R175)))</formula1>
    </dataValidation>
    <dataValidation type="custom" imeMode="halfAlpha" operator="greaterThanOrEqual" allowBlank="1" showInputMessage="1" showErrorMessage="1" errorTitle="入力エラー" error="0以上かつ小数第1位までの数値でご回答ください（最大100％）。" prompt="0以上かつ小数第1位までの数値でご回答ください。" sqref="F443:J443 F450:J450" xr:uid="{E6927140-4506-42DB-9381-8037E12D76DA}">
      <formula1>AND(F443 &gt;= 0, MOD(F443*10, 1) = 0,F443&lt;=100)</formula1>
    </dataValidation>
    <dataValidation type="textLength" allowBlank="1" showInputMessage="1" showErrorMessage="1" errorTitle="入力エラー" error="上限文字数を超過しています。20文字以内でご回答ください。" prompt="「20YY年MM月」もしくは「20YY年（度末）」の形式でご回答ください。" sqref="I477:L477" xr:uid="{2553D0DB-AEDB-41A1-83F2-AC9F07E90A32}">
      <formula1>0</formula1>
      <formula2>20</formula2>
    </dataValidation>
  </dataValidations>
  <pageMargins left="0.25" right="0.25" top="0.75" bottom="0.75" header="0.3" footer="0.3"/>
  <pageSetup paperSize="8" orientation="portrait" horizontalDpi="1200" verticalDpi="1200" r:id="rId1"/>
  <ignoredErrors>
    <ignoredError sqref="E23" numberStoredAsText="1"/>
  </ignoredErrors>
  <extLst>
    <ext xmlns:x14="http://schemas.microsoft.com/office/spreadsheetml/2009/9/main" uri="{78C0D931-6437-407d-A8EE-F0AAD7539E65}">
      <x14:conditionalFormattings>
        <x14:conditionalFormatting xmlns:xm="http://schemas.microsoft.com/office/excel/2006/main">
          <x14:cfRule type="expression" priority="21070" stopIfTrue="1" id="{93FE13DE-596E-4CDB-9C56-60918E317CD9}">
            <xm:f>NOT(AND(LEN(C4)=LEN(前回データ!C4),IF(LEN(C4)=0,TRUE,EXACT(C4,前回データ!C4))))</xm:f>
            <x14:dxf>
              <fill>
                <patternFill>
                  <bgColor rgb="FFFBE2D5"/>
                </patternFill>
              </fill>
            </x14:dxf>
          </x14:cfRule>
          <xm:sqref>C4</xm:sqref>
        </x14:conditionalFormatting>
        <x14:conditionalFormatting xmlns:xm="http://schemas.microsoft.com/office/excel/2006/main">
          <x14:cfRule type="expression" priority="21193" stopIfTrue="1" id="{9776F799-6310-4D38-B118-3F15B782BAFA}">
            <xm:f>NOT(AND(LEN(C16)=LEN(前回データ!C16),IF(LEN(C16)=0,TRUE,EXACT(C16,前回データ!C16))))</xm:f>
            <x14:dxf>
              <fill>
                <patternFill>
                  <bgColor rgb="FFFBE2D5"/>
                </patternFill>
              </fill>
            </x14:dxf>
          </x14:cfRule>
          <xm:sqref>C16</xm:sqref>
        </x14:conditionalFormatting>
        <x14:conditionalFormatting xmlns:xm="http://schemas.microsoft.com/office/excel/2006/main">
          <x14:cfRule type="expression" priority="21250" stopIfTrue="1" id="{2CFB252A-4BE0-46F2-8A57-71AE6B336CB0}">
            <xm:f>NOT(AND(LEN(C23)=LEN(前回データ!C23),IF(LEN(C23)=0,TRUE,EXACT(C23,前回データ!C23))))</xm:f>
            <x14:dxf>
              <fill>
                <patternFill>
                  <bgColor rgb="FFFBE2D5"/>
                </patternFill>
              </fill>
            </x14:dxf>
          </x14:cfRule>
          <xm:sqref>C23</xm:sqref>
        </x14:conditionalFormatting>
        <x14:conditionalFormatting xmlns:xm="http://schemas.microsoft.com/office/excel/2006/main">
          <x14:cfRule type="expression" priority="21317" stopIfTrue="1" id="{BD67663E-9219-43F5-BC0B-3722B818D952}">
            <xm:f>NOT(AND(LEN(C34)=LEN(前回データ!C34),IF(LEN(C34)=0,TRUE,EXACT(C34,前回データ!C34))))</xm:f>
            <x14:dxf>
              <fill>
                <patternFill>
                  <bgColor rgb="FFFBE2D5"/>
                </patternFill>
              </fill>
            </x14:dxf>
          </x14:cfRule>
          <xm:sqref>C34</xm:sqref>
        </x14:conditionalFormatting>
        <x14:conditionalFormatting xmlns:xm="http://schemas.microsoft.com/office/excel/2006/main">
          <x14:cfRule type="expression" priority="21346" stopIfTrue="1" id="{5A046451-A98A-4228-B6B9-F39F9417B2C1}">
            <xm:f>NOT(AND(LEN(C39)=LEN(前回データ!C39),IF(LEN(C39)=0,TRUE,EXACT(C39,前回データ!C39))))</xm:f>
            <x14:dxf>
              <fill>
                <patternFill>
                  <bgColor rgb="FFFBE2D5"/>
                </patternFill>
              </fill>
            </x14:dxf>
          </x14:cfRule>
          <xm:sqref>C39</xm:sqref>
        </x14:conditionalFormatting>
        <x14:conditionalFormatting xmlns:xm="http://schemas.microsoft.com/office/excel/2006/main">
          <x14:cfRule type="expression" priority="21474" stopIfTrue="1" id="{16BDD446-D80C-4515-90CC-F5F45EB8A08E}">
            <xm:f>NOT(AND(LEN(C50)=LEN(前回データ!C50),IF(LEN(C50)=0,TRUE,EXACT(C50,前回データ!C50))))</xm:f>
            <x14:dxf>
              <fill>
                <patternFill>
                  <bgColor rgb="FFFBE2D5"/>
                </patternFill>
              </fill>
            </x14:dxf>
          </x14:cfRule>
          <xm:sqref>C50</xm:sqref>
        </x14:conditionalFormatting>
        <x14:conditionalFormatting xmlns:xm="http://schemas.microsoft.com/office/excel/2006/main">
          <x14:cfRule type="expression" priority="21541" stopIfTrue="1" id="{6BEBF109-3BBF-4677-8E8D-D2E6B7033F74}">
            <xm:f>NOT(AND(LEN(C58)=LEN(前回データ!C58),IF(LEN(C58)=0,TRUE,EXACT(C58,前回データ!C58))))</xm:f>
            <x14:dxf>
              <fill>
                <patternFill>
                  <bgColor rgb="FFFBE2D5"/>
                </patternFill>
              </fill>
            </x14:dxf>
          </x14:cfRule>
          <xm:sqref>C58</xm:sqref>
        </x14:conditionalFormatting>
        <x14:conditionalFormatting xmlns:xm="http://schemas.microsoft.com/office/excel/2006/main">
          <x14:cfRule type="expression" priority="21570" stopIfTrue="1" id="{244EAAF7-FC52-484D-8D67-509C2BE4ABE5}">
            <xm:f>NOT(AND(LEN(C65)=LEN(前回データ!C65),IF(LEN(C65)=0,TRUE,EXACT(C65,前回データ!C65))))</xm:f>
            <x14:dxf>
              <fill>
                <patternFill>
                  <bgColor rgb="FFFBE2D5"/>
                </patternFill>
              </fill>
            </x14:dxf>
          </x14:cfRule>
          <xm:sqref>C65</xm:sqref>
        </x14:conditionalFormatting>
        <x14:conditionalFormatting xmlns:xm="http://schemas.microsoft.com/office/excel/2006/main">
          <x14:cfRule type="expression" priority="21599" stopIfTrue="1" id="{081D5F33-49B9-4241-B2C1-C0F694DFFE3B}">
            <xm:f>NOT(AND(LEN(C70)=LEN(前回データ!C70),IF(LEN(C70)=0,TRUE,EXACT(C70,前回データ!C70))))</xm:f>
            <x14:dxf>
              <fill>
                <patternFill>
                  <bgColor rgb="FFFBE2D5"/>
                </patternFill>
              </fill>
            </x14:dxf>
          </x14:cfRule>
          <xm:sqref>C70</xm:sqref>
        </x14:conditionalFormatting>
        <x14:conditionalFormatting xmlns:xm="http://schemas.microsoft.com/office/excel/2006/main">
          <x14:cfRule type="expression" priority="21699" stopIfTrue="1" id="{5191BAE6-1893-4B49-A13E-506EAAFF9632}">
            <xm:f>NOT(AND(LEN(C82)=LEN(前回データ!C82),IF(LEN(C82)=0,TRUE,EXACT(C82,前回データ!C82))))</xm:f>
            <x14:dxf>
              <fill>
                <patternFill>
                  <bgColor rgb="FFFBE2D5"/>
                </patternFill>
              </fill>
            </x14:dxf>
          </x14:cfRule>
          <xm:sqref>C82</xm:sqref>
        </x14:conditionalFormatting>
        <x14:conditionalFormatting xmlns:xm="http://schemas.microsoft.com/office/excel/2006/main">
          <x14:cfRule type="expression" priority="21728" stopIfTrue="1" id="{F76BCFC7-EF35-4FE5-B95A-67858D3CB0B6}">
            <xm:f>NOT(AND(LEN(C87)=LEN(前回データ!C87),IF(LEN(C87)=0,TRUE,EXACT(C87,前回データ!C87))))</xm:f>
            <x14:dxf>
              <fill>
                <patternFill>
                  <bgColor rgb="FFFBE2D5"/>
                </patternFill>
              </fill>
            </x14:dxf>
          </x14:cfRule>
          <xm:sqref>C87</xm:sqref>
        </x14:conditionalFormatting>
        <x14:conditionalFormatting xmlns:xm="http://schemas.microsoft.com/office/excel/2006/main">
          <x14:cfRule type="expression" priority="21823" stopIfTrue="1" id="{CDB9C2A8-C5DC-41FD-8591-E8758503892A}">
            <xm:f>NOT(AND(LEN(C97)=LEN(前回データ!C97),IF(LEN(C97)=0,TRUE,EXACT(C97,前回データ!C97))))</xm:f>
            <x14:dxf>
              <fill>
                <patternFill>
                  <bgColor rgb="FFFBE2D5"/>
                </patternFill>
              </fill>
            </x14:dxf>
          </x14:cfRule>
          <xm:sqref>C97</xm:sqref>
        </x14:conditionalFormatting>
        <x14:conditionalFormatting xmlns:xm="http://schemas.microsoft.com/office/excel/2006/main">
          <x14:cfRule type="expression" priority="21852" stopIfTrue="1" id="{BDBD5FE2-5C03-4A46-AA47-5089D36DD2F7}">
            <xm:f>NOT(AND(LEN(C102)=LEN(前回データ!C102),IF(LEN(C102)=0,TRUE,EXACT(C102,前回データ!C102))))</xm:f>
            <x14:dxf>
              <fill>
                <patternFill>
                  <bgColor rgb="FFFBE2D5"/>
                </patternFill>
              </fill>
            </x14:dxf>
          </x14:cfRule>
          <xm:sqref>C102</xm:sqref>
        </x14:conditionalFormatting>
        <x14:conditionalFormatting xmlns:xm="http://schemas.microsoft.com/office/excel/2006/main">
          <x14:cfRule type="expression" priority="21947" stopIfTrue="1" id="{F5FBCDC2-7B65-4356-A917-0489FF6E5483}">
            <xm:f>NOT(AND(LEN(C112)=LEN(前回データ!C112),IF(LEN(C112)=0,TRUE,EXACT(C112,前回データ!C112))))</xm:f>
            <x14:dxf>
              <fill>
                <patternFill>
                  <bgColor rgb="FFFBE2D5"/>
                </patternFill>
              </fill>
            </x14:dxf>
          </x14:cfRule>
          <xm:sqref>C112</xm:sqref>
        </x14:conditionalFormatting>
        <x14:conditionalFormatting xmlns:xm="http://schemas.microsoft.com/office/excel/2006/main">
          <x14:cfRule type="expression" priority="21976" stopIfTrue="1" id="{319B3F59-FB10-4846-B390-0EFBD9E348D5}">
            <xm:f>NOT(AND(LEN(C121)=LEN(前回データ!C121),IF(LEN(C121)=0,TRUE,EXACT(C121,前回データ!C121))))</xm:f>
            <x14:dxf>
              <fill>
                <patternFill>
                  <bgColor rgb="FFFBE2D5"/>
                </patternFill>
              </fill>
            </x14:dxf>
          </x14:cfRule>
          <xm:sqref>C121</xm:sqref>
        </x14:conditionalFormatting>
        <x14:conditionalFormatting xmlns:xm="http://schemas.microsoft.com/office/excel/2006/main">
          <x14:cfRule type="expression" priority="22099" stopIfTrue="1" id="{ACFDD5CA-942A-47A8-BD4B-3876CB434B66}">
            <xm:f>NOT(AND(LEN(C132)=LEN(前回データ!C132),IF(LEN(C132)=0,TRUE,EXACT(C132,前回データ!C132))))</xm:f>
            <x14:dxf>
              <fill>
                <patternFill>
                  <bgColor rgb="FFFBE2D5"/>
                </patternFill>
              </fill>
            </x14:dxf>
          </x14:cfRule>
          <xm:sqref>C132</xm:sqref>
        </x14:conditionalFormatting>
        <x14:conditionalFormatting xmlns:xm="http://schemas.microsoft.com/office/excel/2006/main">
          <x14:cfRule type="expression" priority="22222" stopIfTrue="1" id="{F2C3932C-6677-4E1A-9196-A46D56D418C0}">
            <xm:f>NOT(AND(LEN(C142)=LEN(前回データ!C142),IF(LEN(C142)=0,TRUE,EXACT(C142,前回データ!C142))))</xm:f>
            <x14:dxf>
              <fill>
                <patternFill>
                  <bgColor rgb="FFFBE2D5"/>
                </patternFill>
              </fill>
            </x14:dxf>
          </x14:cfRule>
          <xm:sqref>C142</xm:sqref>
        </x14:conditionalFormatting>
        <x14:conditionalFormatting xmlns:xm="http://schemas.microsoft.com/office/excel/2006/main">
          <x14:cfRule type="expression" priority="22345" stopIfTrue="1" id="{A0F41FE0-BD55-4242-A845-60D7C5E07734}">
            <xm:f>NOT(AND(LEN(C152)=LEN(前回データ!C152),IF(LEN(C152)=0,TRUE,EXACT(C152,前回データ!C152))))</xm:f>
            <x14:dxf>
              <fill>
                <patternFill>
                  <bgColor rgb="FFFBE2D5"/>
                </patternFill>
              </fill>
            </x14:dxf>
          </x14:cfRule>
          <xm:sqref>C152</xm:sqref>
        </x14:conditionalFormatting>
        <x14:conditionalFormatting xmlns:xm="http://schemas.microsoft.com/office/excel/2006/main">
          <x14:cfRule type="expression" priority="22468" stopIfTrue="1" id="{90D83587-8DCA-4458-BC1C-E5CEC5CC6E28}">
            <xm:f>NOT(AND(LEN(C162)=LEN(前回データ!C162),IF(LEN(C162)=0,TRUE,EXACT(C162,前回データ!C162))))</xm:f>
            <x14:dxf>
              <fill>
                <patternFill>
                  <bgColor rgb="FFFBE2D5"/>
                </patternFill>
              </fill>
            </x14:dxf>
          </x14:cfRule>
          <xm:sqref>C162</xm:sqref>
        </x14:conditionalFormatting>
        <x14:conditionalFormatting xmlns:xm="http://schemas.microsoft.com/office/excel/2006/main">
          <x14:cfRule type="expression" priority="22955" stopIfTrue="1" id="{1746EE91-58C3-4219-B384-5A2A8E643985}">
            <xm:f>NOT(AND(LEN(C208)=LEN(前回データ!C208),IF(LEN(C208)=0,TRUE,EXACT(C208,前回データ!C208))))</xm:f>
            <x14:dxf>
              <fill>
                <patternFill>
                  <bgColor rgb="FFFBE2D5"/>
                </patternFill>
              </fill>
            </x14:dxf>
          </x14:cfRule>
          <xm:sqref>C208</xm:sqref>
        </x14:conditionalFormatting>
        <x14:conditionalFormatting xmlns:xm="http://schemas.microsoft.com/office/excel/2006/main">
          <x14:cfRule type="expression" priority="23050" stopIfTrue="1" id="{AA3755F8-D6B4-4779-9EC5-ECC589F5ECBF}">
            <xm:f>NOT(AND(LEN(C221)=LEN(前回データ!C221),IF(LEN(C221)=0,TRUE,EXACT(C221,前回データ!C221))))</xm:f>
            <x14:dxf>
              <fill>
                <patternFill>
                  <bgColor rgb="FFFBE2D5"/>
                </patternFill>
              </fill>
            </x14:dxf>
          </x14:cfRule>
          <xm:sqref>C221</xm:sqref>
        </x14:conditionalFormatting>
        <x14:conditionalFormatting xmlns:xm="http://schemas.microsoft.com/office/excel/2006/main">
          <x14:cfRule type="expression" priority="23277" stopIfTrue="1" id="{3FBE6F8E-61DE-4337-8FB2-DD0AA411E1EE}">
            <xm:f>NOT(AND(LEN(C241)=LEN(前回データ!C241),IF(LEN(C241)=0,TRUE,EXACT(C241,前回データ!C241))))</xm:f>
            <x14:dxf>
              <fill>
                <patternFill>
                  <bgColor rgb="FFFBE2D5"/>
                </patternFill>
              </fill>
            </x14:dxf>
          </x14:cfRule>
          <xm:sqref>C241</xm:sqref>
        </x14:conditionalFormatting>
        <x14:conditionalFormatting xmlns:xm="http://schemas.microsoft.com/office/excel/2006/main">
          <x14:cfRule type="expression" priority="23306" stopIfTrue="1" id="{9D22403A-535C-49AD-BDDA-B10A9A0457AE}">
            <xm:f>NOT(AND(LEN(C246)=LEN(前回データ!C246),IF(LEN(C246)=0,TRUE,EXACT(C246,前回データ!C246))))</xm:f>
            <x14:dxf>
              <fill>
                <patternFill>
                  <bgColor rgb="FFFBE2D5"/>
                </patternFill>
              </fill>
            </x14:dxf>
          </x14:cfRule>
          <xm:sqref>C246</xm:sqref>
        </x14:conditionalFormatting>
        <x14:conditionalFormatting xmlns:xm="http://schemas.microsoft.com/office/excel/2006/main">
          <x14:cfRule type="expression" priority="23395" stopIfTrue="1" id="{99719165-E2BE-47DC-ACD0-71763FCB0C95}">
            <xm:f>NOT(AND(LEN(C254)=LEN(前回データ!C254),IF(LEN(C254)=0,TRUE,EXACT(C254,前回データ!C254))))</xm:f>
            <x14:dxf>
              <fill>
                <patternFill>
                  <bgColor rgb="FFFBE2D5"/>
                </patternFill>
              </fill>
            </x14:dxf>
          </x14:cfRule>
          <xm:sqref>C254</xm:sqref>
        </x14:conditionalFormatting>
        <x14:conditionalFormatting xmlns:xm="http://schemas.microsoft.com/office/excel/2006/main">
          <x14:cfRule type="expression" priority="23435" stopIfTrue="1" id="{D916A8C3-025B-4BBB-B954-39FB6B1E1983}">
            <xm:f>NOT(AND(LEN(C262)=LEN(前回データ!C262),IF(LEN(C262)=0,TRUE,EXACT(C262,前回データ!C262))))</xm:f>
            <x14:dxf>
              <fill>
                <patternFill>
                  <bgColor rgb="FFFBE2D5"/>
                </patternFill>
              </fill>
            </x14:dxf>
          </x14:cfRule>
          <xm:sqref>C262:C263</xm:sqref>
        </x14:conditionalFormatting>
        <x14:conditionalFormatting xmlns:xm="http://schemas.microsoft.com/office/excel/2006/main">
          <x14:cfRule type="expression" priority="23531" stopIfTrue="1" id="{93918837-B518-4EB9-A834-9E487A6F594A}">
            <xm:f>NOT(AND(LEN(C272)=LEN(前回データ!C272),IF(LEN(C272)=0,TRUE,EXACT(C272,前回データ!C272))))</xm:f>
            <x14:dxf>
              <fill>
                <patternFill>
                  <bgColor rgb="FFFBE2D5"/>
                </patternFill>
              </fill>
            </x14:dxf>
          </x14:cfRule>
          <xm:sqref>C272</xm:sqref>
        </x14:conditionalFormatting>
        <x14:conditionalFormatting xmlns:xm="http://schemas.microsoft.com/office/excel/2006/main">
          <x14:cfRule type="expression" priority="23560" stopIfTrue="1" id="{B6F96AC2-1735-49E7-BDDD-7982D63974F3}">
            <xm:f>NOT(AND(LEN(C277)=LEN(前回データ!C277),IF(LEN(C277)=0,TRUE,EXACT(C277,前回データ!C277))))</xm:f>
            <x14:dxf>
              <fill>
                <patternFill>
                  <bgColor rgb="FFFBE2D5"/>
                </patternFill>
              </fill>
            </x14:dxf>
          </x14:cfRule>
          <xm:sqref>C277</xm:sqref>
        </x14:conditionalFormatting>
        <x14:conditionalFormatting xmlns:xm="http://schemas.microsoft.com/office/excel/2006/main">
          <x14:cfRule type="expression" priority="23589" stopIfTrue="1" id="{C280AFA1-E6A5-458F-AEBA-801B4C11E29F}">
            <xm:f>NOT(AND(LEN(C282)=LEN(前回データ!C282),IF(LEN(C282)=0,TRUE,EXACT(C282,前回データ!C282))))</xm:f>
            <x14:dxf>
              <fill>
                <patternFill>
                  <bgColor rgb="FFFBE2D5"/>
                </patternFill>
              </fill>
            </x14:dxf>
          </x14:cfRule>
          <xm:sqref>C282</xm:sqref>
        </x14:conditionalFormatting>
        <x14:conditionalFormatting xmlns:xm="http://schemas.microsoft.com/office/excel/2006/main">
          <x14:cfRule type="expression" priority="23728" stopIfTrue="1" id="{86B3D678-0764-4E36-8CCE-1F9E64C9EF72}">
            <xm:f>NOT(AND(LEN(C295)=LEN(前回データ!C295),IF(LEN(C295)=0,TRUE,EXACT(C295,前回データ!C295))))</xm:f>
            <x14:dxf>
              <fill>
                <patternFill>
                  <bgColor rgb="FFFBE2D5"/>
                </patternFill>
              </fill>
            </x14:dxf>
          </x14:cfRule>
          <xm:sqref>C295:C300</xm:sqref>
        </x14:conditionalFormatting>
        <x14:conditionalFormatting xmlns:xm="http://schemas.microsoft.com/office/excel/2006/main">
          <x14:cfRule type="expression" priority="23796" stopIfTrue="1" id="{87149234-6027-437C-96C6-899773A0AB52}">
            <xm:f>NOT(AND(LEN(C303)=LEN(前回データ!C303),IF(LEN(C303)=0,TRUE,EXACT(C303,前回データ!C303))))</xm:f>
            <x14:dxf>
              <fill>
                <patternFill>
                  <bgColor rgb="FFFBE2D5"/>
                </patternFill>
              </fill>
            </x14:dxf>
          </x14:cfRule>
          <xm:sqref>C303</xm:sqref>
        </x14:conditionalFormatting>
        <x14:conditionalFormatting xmlns:xm="http://schemas.microsoft.com/office/excel/2006/main">
          <x14:cfRule type="expression" priority="23859" stopIfTrue="1" id="{722ABB63-979F-48DB-A885-22EE1E436A34}">
            <xm:f>NOT(AND(LEN(C306)=LEN(前回データ!C306),IF(LEN(C306)=0,TRUE,EXACT(C306,前回データ!C306))))</xm:f>
            <x14:dxf>
              <fill>
                <patternFill>
                  <bgColor rgb="FFFBE2D5"/>
                </patternFill>
              </fill>
            </x14:dxf>
          </x14:cfRule>
          <xm:sqref>C306</xm:sqref>
        </x14:conditionalFormatting>
        <x14:conditionalFormatting xmlns:xm="http://schemas.microsoft.com/office/excel/2006/main">
          <x14:cfRule type="expression" priority="23988" stopIfTrue="1" id="{3DB6E502-3E31-4743-94AE-6C39DEED79F7}">
            <xm:f>NOT(AND(LEN(C319)=LEN(前回データ!C319),IF(LEN(C319)=0,TRUE,EXACT(C319,前回データ!C319))))</xm:f>
            <x14:dxf>
              <fill>
                <patternFill>
                  <bgColor rgb="FFFBE2D5"/>
                </patternFill>
              </fill>
            </x14:dxf>
          </x14:cfRule>
          <xm:sqref>C319</xm:sqref>
        </x14:conditionalFormatting>
        <x14:conditionalFormatting xmlns:xm="http://schemas.microsoft.com/office/excel/2006/main">
          <x14:cfRule type="expression" priority="24026" stopIfTrue="1" id="{1D7D05AA-F3EF-4274-BAA6-BA88651779C0}">
            <xm:f>NOT(AND(LEN(C324)=LEN(前回データ!C324),IF(LEN(C324)=0,TRUE,EXACT(C324,前回データ!C324))))</xm:f>
            <x14:dxf>
              <fill>
                <patternFill>
                  <bgColor rgb="FFFBE2D5"/>
                </patternFill>
              </fill>
            </x14:dxf>
          </x14:cfRule>
          <xm:sqref>C324:C326</xm:sqref>
        </x14:conditionalFormatting>
        <x14:conditionalFormatting xmlns:xm="http://schemas.microsoft.com/office/excel/2006/main">
          <x14:cfRule type="expression" priority="24058" stopIfTrue="1" id="{EE29EBB1-73E5-408D-A5FB-1FE91B5A1720}">
            <xm:f>NOT(AND(LEN(C330)=LEN(前回データ!C330),IF(LEN(C330)=0,TRUE,EXACT(C330,前回データ!C330))))</xm:f>
            <x14:dxf>
              <fill>
                <patternFill>
                  <bgColor rgb="FFFBE2D5"/>
                </patternFill>
              </fill>
            </x14:dxf>
          </x14:cfRule>
          <xm:sqref>C330</xm:sqref>
        </x14:conditionalFormatting>
        <x14:conditionalFormatting xmlns:xm="http://schemas.microsoft.com/office/excel/2006/main">
          <x14:cfRule type="expression" priority="24087" stopIfTrue="1" id="{5B703E35-D3B4-42A0-932E-AD44595E4ABB}">
            <xm:f>NOT(AND(LEN(C335)=LEN(前回データ!C335),IF(LEN(C335)=0,TRUE,EXACT(C335,前回データ!C335))))</xm:f>
            <x14:dxf>
              <fill>
                <patternFill>
                  <bgColor rgb="FFFBE2D5"/>
                </patternFill>
              </fill>
            </x14:dxf>
          </x14:cfRule>
          <xm:sqref>C335</xm:sqref>
        </x14:conditionalFormatting>
        <x14:conditionalFormatting xmlns:xm="http://schemas.microsoft.com/office/excel/2006/main">
          <x14:cfRule type="expression" priority="24116" stopIfTrue="1" id="{8398EF1F-2A1F-4955-8BFB-83AAD15DA6CD}">
            <xm:f>NOT(AND(LEN(C340)=LEN(前回データ!C340),IF(LEN(C340)=0,TRUE,EXACT(C340,前回データ!C340))))</xm:f>
            <x14:dxf>
              <fill>
                <patternFill>
                  <bgColor rgb="FFFBE2D5"/>
                </patternFill>
              </fill>
            </x14:dxf>
          </x14:cfRule>
          <xm:sqref>C340</xm:sqref>
        </x14:conditionalFormatting>
        <x14:conditionalFormatting xmlns:xm="http://schemas.microsoft.com/office/excel/2006/main">
          <x14:cfRule type="expression" priority="24244" stopIfTrue="1" id="{D9A1EE55-2F2D-4A2A-BA58-DAB40A757C03}">
            <xm:f>NOT(AND(LEN(C351)=LEN(前回データ!C351),IF(LEN(C351)=0,TRUE,EXACT(C351,前回データ!C351))))</xm:f>
            <x14:dxf>
              <fill>
                <patternFill>
                  <bgColor rgb="FFFBE2D5"/>
                </patternFill>
              </fill>
            </x14:dxf>
          </x14:cfRule>
          <xm:sqref>C351</xm:sqref>
        </x14:conditionalFormatting>
        <x14:conditionalFormatting xmlns:xm="http://schemas.microsoft.com/office/excel/2006/main">
          <x14:cfRule type="expression" priority="24405" stopIfTrue="1" id="{1A1E3BD2-86F5-4D44-BD4E-F4BC89DF2C99}">
            <xm:f>NOT(AND(LEN(C370)=LEN(前回データ!C370),IF(LEN(C370)=0,TRUE,EXACT(C370,前回データ!C370))))</xm:f>
            <x14:dxf>
              <fill>
                <patternFill>
                  <bgColor rgb="FFFBE2D5"/>
                </patternFill>
              </fill>
            </x14:dxf>
          </x14:cfRule>
          <xm:sqref>C370</xm:sqref>
        </x14:conditionalFormatting>
        <x14:conditionalFormatting xmlns:xm="http://schemas.microsoft.com/office/excel/2006/main">
          <x14:cfRule type="expression" priority="24434" stopIfTrue="1" id="{E73FCDF8-DB0E-44C2-9C64-5D771393AF25}">
            <xm:f>NOT(AND(LEN(C375)=LEN(前回データ!C375),IF(LEN(C375)=0,TRUE,EXACT(C375,前回データ!C375))))</xm:f>
            <x14:dxf>
              <fill>
                <patternFill>
                  <bgColor rgb="FFFBE2D5"/>
                </patternFill>
              </fill>
            </x14:dxf>
          </x14:cfRule>
          <xm:sqref>C375</xm:sqref>
        </x14:conditionalFormatting>
        <x14:conditionalFormatting xmlns:xm="http://schemas.microsoft.com/office/excel/2006/main">
          <x14:cfRule type="expression" priority="24463" stopIfTrue="1" id="{CEB32814-E850-438E-8C3F-C428810C4C2F}">
            <xm:f>NOT(AND(LEN(C380)=LEN(前回データ!C380),IF(LEN(C380)=0,TRUE,EXACT(C380,前回データ!C380))))</xm:f>
            <x14:dxf>
              <fill>
                <patternFill>
                  <bgColor rgb="FFFBE2D5"/>
                </patternFill>
              </fill>
            </x14:dxf>
          </x14:cfRule>
          <xm:sqref>C380</xm:sqref>
        </x14:conditionalFormatting>
        <x14:conditionalFormatting xmlns:xm="http://schemas.microsoft.com/office/excel/2006/main">
          <x14:cfRule type="expression" priority="24492" stopIfTrue="1" id="{611BC33F-B04F-475C-B366-71304A333A14}">
            <xm:f>NOT(AND(LEN(C385)=LEN(前回データ!C385),IF(LEN(C385)=0,TRUE,EXACT(C385,前回データ!C385))))</xm:f>
            <x14:dxf>
              <fill>
                <patternFill>
                  <bgColor rgb="FFFBE2D5"/>
                </patternFill>
              </fill>
            </x14:dxf>
          </x14:cfRule>
          <xm:sqref>C385</xm:sqref>
        </x14:conditionalFormatting>
        <x14:conditionalFormatting xmlns:xm="http://schemas.microsoft.com/office/excel/2006/main">
          <x14:cfRule type="expression" priority="24597" stopIfTrue="1" id="{386EB0DE-65D7-406A-9736-33F2B717A03C}">
            <xm:f>NOT(AND(LEN(C399)=LEN(前回データ!C399),IF(LEN(C399)=0,TRUE,EXACT(C399,前回データ!C399))))</xm:f>
            <x14:dxf>
              <fill>
                <patternFill>
                  <bgColor rgb="FFFBE2D5"/>
                </patternFill>
              </fill>
            </x14:dxf>
          </x14:cfRule>
          <xm:sqref>C399</xm:sqref>
        </x14:conditionalFormatting>
        <x14:conditionalFormatting xmlns:xm="http://schemas.microsoft.com/office/excel/2006/main">
          <x14:cfRule type="expression" priority="24692" stopIfTrue="1" id="{56314FD2-92FA-48A6-A5F3-702A79E9848B}">
            <xm:f>NOT(AND(LEN(C409)=LEN(前回データ!C409),IF(LEN(C409)=0,TRUE,EXACT(C409,前回データ!C409))))</xm:f>
            <x14:dxf>
              <fill>
                <patternFill>
                  <bgColor rgb="FFFBE2D5"/>
                </patternFill>
              </fill>
            </x14:dxf>
          </x14:cfRule>
          <xm:sqref>C409</xm:sqref>
        </x14:conditionalFormatting>
        <x14:conditionalFormatting xmlns:xm="http://schemas.microsoft.com/office/excel/2006/main">
          <x14:cfRule type="expression" priority="24721" stopIfTrue="1" id="{002685DC-B523-4720-84A8-019452E98EA2}">
            <xm:f>NOT(AND(LEN(C414)=LEN(前回データ!C414),IF(LEN(C414)=0,TRUE,EXACT(C414,前回データ!C414))))</xm:f>
            <x14:dxf>
              <fill>
                <patternFill>
                  <bgColor rgb="FFFBE2D5"/>
                </patternFill>
              </fill>
            </x14:dxf>
          </x14:cfRule>
          <xm:sqref>C414</xm:sqref>
        </x14:conditionalFormatting>
        <x14:conditionalFormatting xmlns:xm="http://schemas.microsoft.com/office/excel/2006/main">
          <x14:cfRule type="expression" priority="24826" stopIfTrue="1" id="{A4101D43-147E-417E-AC63-4CC8BC5E43F2}">
            <xm:f>NOT(AND(LEN(C431)=LEN(前回データ!C431),IF(LEN(C431)=0,TRUE,EXACT(C431,前回データ!C431))))</xm:f>
            <x14:dxf>
              <fill>
                <patternFill>
                  <bgColor rgb="FFFBE2D5"/>
                </patternFill>
              </fill>
            </x14:dxf>
          </x14:cfRule>
          <xm:sqref>C431</xm:sqref>
        </x14:conditionalFormatting>
        <x14:conditionalFormatting xmlns:xm="http://schemas.microsoft.com/office/excel/2006/main">
          <x14:cfRule type="expression" priority="24926" stopIfTrue="1" id="{F4036DB2-C0B2-4DB4-B44D-960EB93D667A}">
            <xm:f>NOT(AND(LEN(C445)=LEN(前回データ!C445),IF(LEN(C445)=0,TRUE,EXACT(C445,前回データ!C445))))</xm:f>
            <x14:dxf>
              <fill>
                <patternFill>
                  <bgColor rgb="FFFBE2D5"/>
                </patternFill>
              </fill>
            </x14:dxf>
          </x14:cfRule>
          <xm:sqref>C445</xm:sqref>
        </x14:conditionalFormatting>
        <x14:conditionalFormatting xmlns:xm="http://schemas.microsoft.com/office/excel/2006/main">
          <x14:cfRule type="expression" priority="24932" stopIfTrue="1" id="{72EE3999-A1CF-4683-ABD2-20D75B38F327}">
            <xm:f>NOT(AND(LEN(C452)=LEN(前回データ!C452),IF(LEN(C452)=0,TRUE,EXACT(C452,前回データ!C452))))</xm:f>
            <x14:dxf>
              <fill>
                <patternFill>
                  <bgColor rgb="FFFBE2D5"/>
                </patternFill>
              </fill>
            </x14:dxf>
          </x14:cfRule>
          <xm:sqref>C452</xm:sqref>
        </x14:conditionalFormatting>
        <x14:conditionalFormatting xmlns:xm="http://schemas.microsoft.com/office/excel/2006/main">
          <x14:cfRule type="expression" priority="24999" stopIfTrue="1" id="{28C855F5-B596-43CB-83D8-3425ABBF638C}">
            <xm:f>NOT(AND(LEN(C464)=LEN(前回データ!C464),IF(LEN(C464)=0,TRUE,EXACT(C464,前回データ!C464))))</xm:f>
            <x14:dxf>
              <fill>
                <patternFill>
                  <bgColor rgb="FFFBE2D5"/>
                </patternFill>
              </fill>
            </x14:dxf>
          </x14:cfRule>
          <xm:sqref>C464</xm:sqref>
        </x14:conditionalFormatting>
        <x14:conditionalFormatting xmlns:xm="http://schemas.microsoft.com/office/excel/2006/main">
          <x14:cfRule type="expression" priority="25032" stopIfTrue="1" id="{811BDA9C-B05E-492F-8406-2BDBD549069A}">
            <xm:f>NOT(AND(LEN(C469)=LEN(前回データ!C469),IF(LEN(C469)=0,TRUE,EXACT(C469,前回データ!C469))))</xm:f>
            <x14:dxf>
              <fill>
                <patternFill>
                  <bgColor rgb="FFFBE2D5"/>
                </patternFill>
              </fill>
            </x14:dxf>
          </x14:cfRule>
          <xm:sqref>C469</xm:sqref>
        </x14:conditionalFormatting>
        <x14:conditionalFormatting xmlns:xm="http://schemas.microsoft.com/office/excel/2006/main">
          <x14:cfRule type="expression" priority="25061" stopIfTrue="1" id="{87CA7274-761B-4C19-B55B-E0A5CE140833}">
            <xm:f>NOT(AND(LEN(C474)=LEN(前回データ!C474),IF(LEN(C474)=0,TRUE,EXACT(C474,前回データ!C474))))</xm:f>
            <x14:dxf>
              <fill>
                <patternFill>
                  <bgColor rgb="FFFBE2D5"/>
                </patternFill>
              </fill>
            </x14:dxf>
          </x14:cfRule>
          <xm:sqref>C474</xm:sqref>
        </x14:conditionalFormatting>
        <x14:conditionalFormatting xmlns:xm="http://schemas.microsoft.com/office/excel/2006/main">
          <x14:cfRule type="expression" priority="25094" stopIfTrue="1" id="{4F6BC4EF-91EB-482C-9612-D4C3296253D7}">
            <xm:f>NOT(AND(LEN(C481)=LEN(前回データ!C481),IF(LEN(C481)=0,TRUE,EXACT(C481,前回データ!C481))))</xm:f>
            <x14:dxf>
              <fill>
                <patternFill>
                  <bgColor rgb="FFFBE2D5"/>
                </patternFill>
              </fill>
            </x14:dxf>
          </x14:cfRule>
          <xm:sqref>C481</xm:sqref>
        </x14:conditionalFormatting>
        <x14:conditionalFormatting xmlns:xm="http://schemas.microsoft.com/office/excel/2006/main">
          <x14:cfRule type="expression" priority="25146" stopIfTrue="1" id="{69091A99-FFE6-4B78-B0EA-7F9764BEA240}">
            <xm:f>NOT(AND(LEN(C487)=LEN(前回データ!C487),IF(LEN(C487)=0,TRUE,EXACT(C487,前回データ!C487))))</xm:f>
            <x14:dxf>
              <fill>
                <patternFill>
                  <bgColor rgb="FFFBE2D5"/>
                </patternFill>
              </fill>
            </x14:dxf>
          </x14:cfRule>
          <xm:sqref>C487</xm:sqref>
        </x14:conditionalFormatting>
        <x14:conditionalFormatting xmlns:xm="http://schemas.microsoft.com/office/excel/2006/main">
          <x14:cfRule type="expression" priority="25198" stopIfTrue="1" id="{9635EFBE-85D4-4706-BCEA-676B8A115D8A}">
            <xm:f>NOT(AND(LEN(C493)=LEN(前回データ!C493),IF(LEN(C493)=0,TRUE,EXACT(C493,前回データ!C493))))</xm:f>
            <x14:dxf>
              <fill>
                <patternFill>
                  <bgColor rgb="FFFBE2D5"/>
                </patternFill>
              </fill>
            </x14:dxf>
          </x14:cfRule>
          <xm:sqref>C493</xm:sqref>
        </x14:conditionalFormatting>
        <x14:conditionalFormatting xmlns:xm="http://schemas.microsoft.com/office/excel/2006/main">
          <x14:cfRule type="expression" priority="25227" stopIfTrue="1" id="{421709D0-A967-4F03-B249-F81867D5B3E4}">
            <xm:f>NOT(AND(LEN(C499)=LEN(前回データ!C499),IF(LEN(C499)=0,TRUE,EXACT(C499,前回データ!C499))))</xm:f>
            <x14:dxf>
              <fill>
                <patternFill>
                  <bgColor rgb="FFFBE2D5"/>
                </patternFill>
              </fill>
            </x14:dxf>
          </x14:cfRule>
          <xm:sqref>C499</xm:sqref>
        </x14:conditionalFormatting>
        <x14:conditionalFormatting xmlns:xm="http://schemas.microsoft.com/office/excel/2006/main">
          <x14:cfRule type="expression" priority="25256" stopIfTrue="1" id="{E7BC3C74-EA22-452D-BB9B-9EC9AB76435F}">
            <xm:f>NOT(AND(LEN(C503)=LEN(前回データ!C503),IF(LEN(C503)=0,TRUE,EXACT(C503,前回データ!C503))))</xm:f>
            <x14:dxf>
              <fill>
                <patternFill>
                  <bgColor rgb="FFFBE2D5"/>
                </patternFill>
              </fill>
            </x14:dxf>
          </x14:cfRule>
          <xm:sqref>C503</xm:sqref>
        </x14:conditionalFormatting>
        <x14:conditionalFormatting xmlns:xm="http://schemas.microsoft.com/office/excel/2006/main">
          <x14:cfRule type="expression" priority="25285" stopIfTrue="1" id="{2D1E34BB-D14D-4597-9619-3FEDBF40DE1E}">
            <xm:f>NOT(AND(LEN(C508)=LEN(前回データ!C508),IF(LEN(C508)=0,TRUE,EXACT(C508,前回データ!C508))))</xm:f>
            <x14:dxf>
              <fill>
                <patternFill>
                  <bgColor rgb="FFFBE2D5"/>
                </patternFill>
              </fill>
            </x14:dxf>
          </x14:cfRule>
          <xm:sqref>C508</xm:sqref>
        </x14:conditionalFormatting>
        <x14:conditionalFormatting xmlns:xm="http://schemas.microsoft.com/office/excel/2006/main">
          <x14:cfRule type="expression" priority="25314" stopIfTrue="1" id="{B8841DE1-D864-44BB-A5B5-A6D2CD6ABA69}">
            <xm:f>NOT(AND(LEN(C513)=LEN(前回データ!C513),IF(LEN(C513)=0,TRUE,EXACT(C513,前回データ!C513))))</xm:f>
            <x14:dxf>
              <fill>
                <patternFill>
                  <bgColor rgb="FFFBE2D5"/>
                </patternFill>
              </fill>
            </x14:dxf>
          </x14:cfRule>
          <xm:sqref>C513</xm:sqref>
        </x14:conditionalFormatting>
        <x14:conditionalFormatting xmlns:xm="http://schemas.microsoft.com/office/excel/2006/main">
          <x14:cfRule type="expression" priority="25475" stopIfTrue="1" id="{2A6BA079-10D1-4606-9405-62969087BD6D}">
            <xm:f>NOT(AND(LEN(C525)=LEN(前回データ!C525),IF(LEN(C525)=0,TRUE,EXACT(C525,前回データ!C525))))</xm:f>
            <x14:dxf>
              <fill>
                <patternFill>
                  <bgColor rgb="FFFBE2D5"/>
                </patternFill>
              </fill>
            </x14:dxf>
          </x14:cfRule>
          <xm:sqref>C525</xm:sqref>
        </x14:conditionalFormatting>
        <x14:conditionalFormatting xmlns:xm="http://schemas.microsoft.com/office/excel/2006/main">
          <x14:cfRule type="expression" priority="25570" stopIfTrue="1" id="{16D4C148-4AF0-474D-B7E6-FB2088E4E164}">
            <xm:f>NOT(AND(LEN(C537)=LEN(前回データ!C537),IF(LEN(C537)=0,TRUE,EXACT(C537,前回データ!C537))))</xm:f>
            <x14:dxf>
              <fill>
                <patternFill>
                  <bgColor rgb="FFFBE2D5"/>
                </patternFill>
              </fill>
            </x14:dxf>
          </x14:cfRule>
          <xm:sqref>C537</xm:sqref>
        </x14:conditionalFormatting>
        <x14:conditionalFormatting xmlns:xm="http://schemas.microsoft.com/office/excel/2006/main">
          <x14:cfRule type="expression" priority="25599" stopIfTrue="1" id="{DB9AD844-F3D6-4FD3-B17F-4326B7F40648}">
            <xm:f>NOT(AND(LEN(C542)=LEN(前回データ!C542),IF(LEN(C542)=0,TRUE,EXACT(C542,前回データ!C542))))</xm:f>
            <x14:dxf>
              <fill>
                <patternFill>
                  <bgColor rgb="FFFBE2D5"/>
                </patternFill>
              </fill>
            </x14:dxf>
          </x14:cfRule>
          <xm:sqref>C542</xm:sqref>
        </x14:conditionalFormatting>
        <x14:conditionalFormatting xmlns:xm="http://schemas.microsoft.com/office/excel/2006/main">
          <x14:cfRule type="expression" priority="25628" stopIfTrue="1" id="{A95ABDDB-656E-48C0-B318-3D4ADBCABA97}">
            <xm:f>NOT(AND(LEN(C547)=LEN(前回データ!C547),IF(LEN(C547)=0,TRUE,EXACT(C547,前回データ!C547))))</xm:f>
            <x14:dxf>
              <fill>
                <patternFill>
                  <bgColor rgb="FFFBE2D5"/>
                </patternFill>
              </fill>
            </x14:dxf>
          </x14:cfRule>
          <xm:sqref>C547</xm:sqref>
        </x14:conditionalFormatting>
        <x14:conditionalFormatting xmlns:xm="http://schemas.microsoft.com/office/excel/2006/main">
          <x14:cfRule type="expression" priority="25657" stopIfTrue="1" id="{54674C5D-BDB9-4129-A6AC-9471451ED633}">
            <xm:f>NOT(AND(LEN(C552)=LEN(前回データ!C552),IF(LEN(C552)=0,TRUE,EXACT(C552,前回データ!C552))))</xm:f>
            <x14:dxf>
              <fill>
                <patternFill>
                  <bgColor rgb="FFFBE2D5"/>
                </patternFill>
              </fill>
            </x14:dxf>
          </x14:cfRule>
          <xm:sqref>C552</xm:sqref>
        </x14:conditionalFormatting>
        <x14:conditionalFormatting xmlns:xm="http://schemas.microsoft.com/office/excel/2006/main">
          <x14:cfRule type="expression" priority="25686" stopIfTrue="1" id="{5E130ACB-6842-4758-944D-42DB09EF92E2}">
            <xm:f>NOT(AND(LEN(C557)=LEN(前回データ!C557),IF(LEN(C557)=0,TRUE,EXACT(C557,前回データ!C557))))</xm:f>
            <x14:dxf>
              <fill>
                <patternFill>
                  <bgColor rgb="FFFBE2D5"/>
                </patternFill>
              </fill>
            </x14:dxf>
          </x14:cfRule>
          <xm:sqref>C557</xm:sqref>
        </x14:conditionalFormatting>
        <x14:conditionalFormatting xmlns:xm="http://schemas.microsoft.com/office/excel/2006/main">
          <x14:cfRule type="expression" priority="25715" stopIfTrue="1" id="{559C5A7D-482D-4AD6-9321-6AEA6EC46BB9}">
            <xm:f>NOT(AND(LEN(C562)=LEN(前回データ!C562),IF(LEN(C562)=0,TRUE,EXACT(C562,前回データ!C562))))</xm:f>
            <x14:dxf>
              <fill>
                <patternFill>
                  <bgColor rgb="FFFBE2D5"/>
                </patternFill>
              </fill>
            </x14:dxf>
          </x14:cfRule>
          <xm:sqref>C562</xm:sqref>
        </x14:conditionalFormatting>
        <x14:conditionalFormatting xmlns:xm="http://schemas.microsoft.com/office/excel/2006/main">
          <x14:cfRule type="expression" priority="25748" stopIfTrue="1" id="{DCA7FBFB-BC7A-4BC2-9735-00103F2FB09B}">
            <xm:f>NOT(AND(LEN(C567)=LEN(前回データ!C567),IF(LEN(C567)=0,TRUE,EXACT(C567,前回データ!C567))))</xm:f>
            <x14:dxf>
              <fill>
                <patternFill>
                  <bgColor rgb="FFFBE2D5"/>
                </patternFill>
              </fill>
            </x14:dxf>
          </x14:cfRule>
          <xm:sqref>C567:C568</xm:sqref>
        </x14:conditionalFormatting>
        <x14:conditionalFormatting xmlns:xm="http://schemas.microsoft.com/office/excel/2006/main">
          <x14:cfRule type="expression" priority="25911" stopIfTrue="1" id="{A9AE4E59-C065-458C-BDED-96BC0423C2DC}">
            <xm:f>NOT(AND(LEN(C582)=LEN(前回データ!C582),IF(LEN(C582)=0,TRUE,EXACT(C582,前回データ!C582))))</xm:f>
            <x14:dxf>
              <fill>
                <patternFill>
                  <bgColor rgb="FFFBE2D5"/>
                </patternFill>
              </fill>
            </x14:dxf>
          </x14:cfRule>
          <xm:sqref>C582</xm:sqref>
        </x14:conditionalFormatting>
        <x14:conditionalFormatting xmlns:xm="http://schemas.microsoft.com/office/excel/2006/main">
          <x14:cfRule type="expression" priority="25940" stopIfTrue="1" id="{4D94B5F7-620E-4F1B-AB1D-BEE78C6838BC}">
            <xm:f>NOT(AND(LEN(C587)=LEN(前回データ!C587),IF(LEN(C587)=0,TRUE,EXACT(C587,前回データ!C587))))</xm:f>
            <x14:dxf>
              <fill>
                <patternFill>
                  <bgColor rgb="FFFBE2D5"/>
                </patternFill>
              </fill>
            </x14:dxf>
          </x14:cfRule>
          <xm:sqref>C587</xm:sqref>
        </x14:conditionalFormatting>
        <x14:conditionalFormatting xmlns:xm="http://schemas.microsoft.com/office/excel/2006/main">
          <x14:cfRule type="expression" priority="26035" stopIfTrue="1" id="{FCCDEF22-D2DB-4688-B910-039061D2F51C}">
            <xm:f>NOT(AND(LEN(C595)=LEN(前回データ!C595),IF(LEN(C595)=0,TRUE,EXACT(C595,前回データ!C595))))</xm:f>
            <x14:dxf>
              <fill>
                <patternFill>
                  <bgColor rgb="FFFBE2D5"/>
                </patternFill>
              </fill>
            </x14:dxf>
          </x14:cfRule>
          <xm:sqref>C595</xm:sqref>
        </x14:conditionalFormatting>
        <x14:conditionalFormatting xmlns:xm="http://schemas.microsoft.com/office/excel/2006/main">
          <x14:cfRule type="expression" priority="26832" stopIfTrue="1" id="{29C73304-0813-44D6-A0F1-4EF467BF47F3}">
            <xm:f>NOT(AND(LEN(C655)=LEN(前回データ!C655),IF(LEN(C655)=0,TRUE,EXACT(C655,前回データ!C655))))</xm:f>
            <x14:dxf>
              <fill>
                <patternFill>
                  <bgColor rgb="FFFBE2D5"/>
                </patternFill>
              </fill>
            </x14:dxf>
          </x14:cfRule>
          <xm:sqref>C655</xm:sqref>
        </x14:conditionalFormatting>
        <x14:conditionalFormatting xmlns:xm="http://schemas.microsoft.com/office/excel/2006/main">
          <x14:cfRule type="expression" priority="26861" stopIfTrue="1" id="{507B8738-C41E-41A7-ADAA-8D237CF758DF}">
            <xm:f>NOT(AND(LEN(C660)=LEN(前回データ!C660),IF(LEN(C660)=0,TRUE,EXACT(C660,前回データ!C660))))</xm:f>
            <x14:dxf>
              <fill>
                <patternFill>
                  <bgColor rgb="FFFBE2D5"/>
                </patternFill>
              </fill>
            </x14:dxf>
          </x14:cfRule>
          <xm:sqref>C660</xm:sqref>
        </x14:conditionalFormatting>
        <x14:conditionalFormatting xmlns:xm="http://schemas.microsoft.com/office/excel/2006/main">
          <x14:cfRule type="expression" priority="26989" stopIfTrue="1" id="{1841A8F0-C23D-4978-9D8D-6CBC137F441D}">
            <xm:f>NOT(AND(LEN(C671)=LEN(前回データ!C671),IF(LEN(C671)=0,TRUE,EXACT(C671,前回データ!C671))))</xm:f>
            <x14:dxf>
              <fill>
                <patternFill>
                  <bgColor rgb="FFFBE2D5"/>
                </patternFill>
              </fill>
            </x14:dxf>
          </x14:cfRule>
          <xm:sqref>C671</xm:sqref>
        </x14:conditionalFormatting>
        <x14:conditionalFormatting xmlns:xm="http://schemas.microsoft.com/office/excel/2006/main">
          <x14:cfRule type="expression" priority="27018" stopIfTrue="1" id="{AA9B3EC2-E172-457D-B225-D45E5BDA7C6A}">
            <xm:f>NOT(AND(LEN(C676)=LEN(前回データ!C676),IF(LEN(C676)=0,TRUE,EXACT(C676,前回データ!C676))))</xm:f>
            <x14:dxf>
              <fill>
                <patternFill>
                  <bgColor rgb="FFFBE2D5"/>
                </patternFill>
              </fill>
            </x14:dxf>
          </x14:cfRule>
          <xm:sqref>C676</xm:sqref>
        </x14:conditionalFormatting>
        <x14:conditionalFormatting xmlns:xm="http://schemas.microsoft.com/office/excel/2006/main">
          <x14:cfRule type="expression" priority="27113" stopIfTrue="1" id="{642EC2BB-16A2-4107-8D64-08EA61ABB1E3}">
            <xm:f>NOT(AND(LEN(C686)=LEN(前回データ!C686),IF(LEN(C686)=0,TRUE,EXACT(C686,前回データ!C686))))</xm:f>
            <x14:dxf>
              <fill>
                <patternFill>
                  <bgColor rgb="FFFBE2D5"/>
                </patternFill>
              </fill>
            </x14:dxf>
          </x14:cfRule>
          <xm:sqref>C686</xm:sqref>
        </x14:conditionalFormatting>
        <x14:conditionalFormatting xmlns:xm="http://schemas.microsoft.com/office/excel/2006/main">
          <x14:cfRule type="expression" priority="27142" stopIfTrue="1" id="{848F31DC-6DA5-455A-8627-7D5F246E0101}">
            <xm:f>NOT(AND(LEN(C692)=LEN(前回データ!C692),IF(LEN(C692)=0,TRUE,EXACT(C692,前回データ!C692))))</xm:f>
            <x14:dxf>
              <fill>
                <patternFill>
                  <bgColor rgb="FFFBE2D5"/>
                </patternFill>
              </fill>
            </x14:dxf>
          </x14:cfRule>
          <xm:sqref>C692</xm:sqref>
        </x14:conditionalFormatting>
        <x14:conditionalFormatting xmlns:xm="http://schemas.microsoft.com/office/excel/2006/main">
          <x14:cfRule type="expression" priority="27171" stopIfTrue="1" id="{E6694F03-8D4C-44BF-A377-71DA1FCF35F0}">
            <xm:f>NOT(AND(LEN(C700)=LEN(前回データ!C700),IF(LEN(C700)=0,TRUE,EXACT(C700,前回データ!C700))))</xm:f>
            <x14:dxf>
              <fill>
                <patternFill>
                  <bgColor rgb="FFFBE2D5"/>
                </patternFill>
              </fill>
            </x14:dxf>
          </x14:cfRule>
          <xm:sqref>C700</xm:sqref>
        </x14:conditionalFormatting>
        <x14:conditionalFormatting xmlns:xm="http://schemas.microsoft.com/office/excel/2006/main">
          <x14:cfRule type="expression" priority="27201" stopIfTrue="1" id="{AAA0BA33-15FA-446B-8CDF-360E025F6788}">
            <xm:f>NOT(AND(LEN(C705)=LEN(前回データ!C705),IF(LEN(C705)=0,TRUE,EXACT(C705,前回データ!C705))))</xm:f>
            <x14:dxf>
              <fill>
                <patternFill>
                  <bgColor rgb="FFFBE2D5"/>
                </patternFill>
              </fill>
            </x14:dxf>
          </x14:cfRule>
          <xm:sqref>C705:C706</xm:sqref>
        </x14:conditionalFormatting>
        <x14:conditionalFormatting xmlns:xm="http://schemas.microsoft.com/office/excel/2006/main">
          <x14:cfRule type="expression" priority="27217" stopIfTrue="1" id="{F5738AB9-587A-4AD8-8706-259481D0BDD0}">
            <xm:f>NOT(AND(LEN(C710)=LEN(前回データ!C710),IF(LEN(C710)=0,TRUE,EXACT(C710,前回データ!C710))))</xm:f>
            <x14:dxf>
              <fill>
                <patternFill>
                  <bgColor rgb="FFFBE2D5"/>
                </patternFill>
              </fill>
            </x14:dxf>
          </x14:cfRule>
          <xm:sqref>C710</xm:sqref>
        </x14:conditionalFormatting>
        <x14:conditionalFormatting xmlns:xm="http://schemas.microsoft.com/office/excel/2006/main">
          <x14:cfRule type="expression" priority="27709" stopIfTrue="1" id="{6E314DB8-C8CE-443F-9CAC-34280492120E}">
            <xm:f>NOT(AND(LEN(C746)=LEN(前回データ!C746),IF(LEN(C746)=0,TRUE,EXACT(C746,前回データ!C746))))</xm:f>
            <x14:dxf>
              <fill>
                <patternFill>
                  <bgColor rgb="FFFBE2D5"/>
                </patternFill>
              </fill>
            </x14:dxf>
          </x14:cfRule>
          <xm:sqref>C746</xm:sqref>
        </x14:conditionalFormatting>
        <x14:conditionalFormatting xmlns:xm="http://schemas.microsoft.com/office/excel/2006/main">
          <x14:cfRule type="expression" priority="27804" stopIfTrue="1" id="{476353DA-54D7-4F88-BC31-5526A1E498C4}">
            <xm:f>NOT(AND(LEN(C756)=LEN(前回データ!C756),IF(LEN(C756)=0,TRUE,EXACT(C756,前回データ!C756))))</xm:f>
            <x14:dxf>
              <fill>
                <patternFill>
                  <bgColor rgb="FFFBE2D5"/>
                </patternFill>
              </fill>
            </x14:dxf>
          </x14:cfRule>
          <xm:sqref>C756</xm:sqref>
        </x14:conditionalFormatting>
        <x14:conditionalFormatting xmlns:xm="http://schemas.microsoft.com/office/excel/2006/main">
          <x14:cfRule type="expression" priority="27836" stopIfTrue="1" id="{B3A7A378-7C31-4A0C-976E-19EB9D3DCF26}">
            <xm:f>NOT(AND(LEN(C761)=LEN(前回データ!C761),IF(LEN(C761)=0,TRUE,EXACT(C761,前回データ!C761))))</xm:f>
            <x14:dxf>
              <fill>
                <patternFill>
                  <bgColor rgb="FFFBE2D5"/>
                </patternFill>
              </fill>
            </x14:dxf>
          </x14:cfRule>
          <xm:sqref>C761:C762</xm:sqref>
        </x14:conditionalFormatting>
        <x14:conditionalFormatting xmlns:xm="http://schemas.microsoft.com/office/excel/2006/main">
          <x14:cfRule type="expression" priority="27867" stopIfTrue="1" id="{6C146CDA-AA69-49AA-B1DF-94CCED1A7F77}">
            <xm:f>NOT(AND(LEN(C769)=LEN(前回データ!C769),IF(LEN(C769)=0,TRUE,EXACT(C769,前回データ!C769))))</xm:f>
            <x14:dxf>
              <fill>
                <patternFill>
                  <bgColor rgb="FFFBE2D5"/>
                </patternFill>
              </fill>
            </x14:dxf>
          </x14:cfRule>
          <xm:sqref>C769</xm:sqref>
        </x14:conditionalFormatting>
        <x14:conditionalFormatting xmlns:xm="http://schemas.microsoft.com/office/excel/2006/main">
          <x14:cfRule type="expression" priority="27899" stopIfTrue="1" id="{139D24C0-49F8-4198-AD90-E151DB1BE794}">
            <xm:f>NOT(AND(LEN(C775)=LEN(前回データ!C775),IF(LEN(C775)=0,TRUE,EXACT(C775,前回データ!C775))))</xm:f>
            <x14:dxf>
              <fill>
                <patternFill>
                  <bgColor rgb="FFFBE2D5"/>
                </patternFill>
              </fill>
            </x14:dxf>
          </x14:cfRule>
          <xm:sqref>C775:C777</xm:sqref>
        </x14:conditionalFormatting>
        <x14:conditionalFormatting xmlns:xm="http://schemas.microsoft.com/office/excel/2006/main">
          <x14:cfRule type="expression" priority="28063" stopIfTrue="1" id="{44A7D366-A056-43FD-99D2-3CBC47785A41}">
            <xm:f>NOT(AND(LEN(C788)=LEN(前回データ!C788),IF(LEN(C788)=0,TRUE,EXACT(C788,前回データ!C788))))</xm:f>
            <x14:dxf>
              <fill>
                <patternFill>
                  <bgColor rgb="FFFBE2D5"/>
                </patternFill>
              </fill>
            </x14:dxf>
          </x14:cfRule>
          <xm:sqref>C788</xm:sqref>
        </x14:conditionalFormatting>
        <x14:conditionalFormatting xmlns:xm="http://schemas.microsoft.com/office/excel/2006/main">
          <x14:cfRule type="expression" priority="21127" stopIfTrue="1" id="{08D80925-2379-481F-9734-06684F58E646}">
            <xm:f>NOT(AND(LEN(C10)=LEN(前回データ!C10),IF(LEN(C10)=0,TRUE,EXACT(C10,前回データ!C10))))</xm:f>
            <x14:dxf>
              <fill>
                <patternFill>
                  <bgColor rgb="FFFBE2D5"/>
                </patternFill>
              </fill>
            </x14:dxf>
          </x14:cfRule>
          <xm:sqref>C10:AI11</xm:sqref>
        </x14:conditionalFormatting>
        <x14:conditionalFormatting xmlns:xm="http://schemas.microsoft.com/office/excel/2006/main">
          <x14:cfRule type="expression" priority="21251" stopIfTrue="1" id="{3F688EC0-D8FD-4276-8095-DB61C5D17208}">
            <xm:f>NOT(AND(LEN(C26)=LEN(前回データ!C26),IF(LEN(C26)=0,TRUE,EXACT(C26,前回データ!C26))))</xm:f>
            <x14:dxf>
              <fill>
                <patternFill>
                  <bgColor rgb="FFFBE2D5"/>
                </patternFill>
              </fill>
            </x14:dxf>
          </x14:cfRule>
          <xm:sqref>C26:AI27</xm:sqref>
        </x14:conditionalFormatting>
        <x14:conditionalFormatting xmlns:xm="http://schemas.microsoft.com/office/excel/2006/main">
          <x14:cfRule type="expression" priority="21375" stopIfTrue="1" id="{DE74AC4B-493B-4217-923A-1A006DAC3507}">
            <xm:f>NOT(AND(LEN(C44)=LEN(前回データ!C44),IF(LEN(C44)=0,TRUE,EXACT(C44,前回データ!C44))))</xm:f>
            <x14:dxf>
              <fill>
                <patternFill>
                  <bgColor rgb="FFFBE2D5"/>
                </patternFill>
              </fill>
            </x14:dxf>
          </x14:cfRule>
          <xm:sqref>C44:AI46</xm:sqref>
        </x14:conditionalFormatting>
        <x14:conditionalFormatting xmlns:xm="http://schemas.microsoft.com/office/excel/2006/main">
          <x14:cfRule type="expression" priority="21475" stopIfTrue="1" id="{AA4E71F1-B7C3-4BC9-94AD-08929E49BD44}">
            <xm:f>NOT(AND(LEN(C53)=LEN(前回データ!C53),IF(LEN(C53)=0,TRUE,EXACT(C53,前回データ!C53))))</xm:f>
            <x14:dxf>
              <fill>
                <patternFill>
                  <bgColor rgb="FFFBE2D5"/>
                </patternFill>
              </fill>
            </x14:dxf>
          </x14:cfRule>
          <xm:sqref>C53:AI54</xm:sqref>
        </x14:conditionalFormatting>
        <x14:conditionalFormatting xmlns:xm="http://schemas.microsoft.com/office/excel/2006/main">
          <x14:cfRule type="expression" priority="21600" stopIfTrue="1" id="{DBE57F24-0E0B-45B5-BF3E-3E222D189735}">
            <xm:f>NOT(AND(LEN(C73)=LEN(前回データ!C73),IF(LEN(C73)=0,TRUE,EXACT(C73,前回データ!C73))))</xm:f>
            <x14:dxf>
              <fill>
                <patternFill>
                  <bgColor rgb="FFFBE2D5"/>
                </patternFill>
              </fill>
            </x14:dxf>
          </x14:cfRule>
          <xm:sqref>C73:AI74</xm:sqref>
        </x14:conditionalFormatting>
        <x14:conditionalFormatting xmlns:xm="http://schemas.microsoft.com/office/excel/2006/main">
          <x14:cfRule type="expression" priority="21666" stopIfTrue="1" id="{51E04E2E-5BE6-4ED0-85D0-59EC4FB4486B}">
            <xm:f>NOT(AND(LEN(C78)=LEN(前回データ!C78),IF(LEN(C78)=0,TRUE,EXACT(C78,前回データ!C78))))</xm:f>
            <x14:dxf>
              <fill>
                <patternFill>
                  <bgColor rgb="FFFBE2D5"/>
                </patternFill>
              </fill>
            </x14:dxf>
          </x14:cfRule>
          <xm:sqref>C78:AI78</xm:sqref>
        </x14:conditionalFormatting>
        <x14:conditionalFormatting xmlns:xm="http://schemas.microsoft.com/office/excel/2006/main">
          <x14:cfRule type="expression" priority="21757" stopIfTrue="1" id="{763C4E67-B5CE-49E6-A3A7-80F2080D7F3C}">
            <xm:f>NOT(AND(LEN(C92)=LEN(前回データ!C92),IF(LEN(C92)=0,TRUE,EXACT(C92,前回データ!C92))))</xm:f>
            <x14:dxf>
              <fill>
                <patternFill>
                  <bgColor rgb="FFFBE2D5"/>
                </patternFill>
              </fill>
            </x14:dxf>
          </x14:cfRule>
          <xm:sqref>C92:AI93</xm:sqref>
        </x14:conditionalFormatting>
        <x14:conditionalFormatting xmlns:xm="http://schemas.microsoft.com/office/excel/2006/main">
          <x14:cfRule type="expression" priority="21881" stopIfTrue="1" id="{848A6DF1-8CC4-4AF9-ABC9-DB32A2D96BD1}">
            <xm:f>NOT(AND(LEN(C107)=LEN(前回データ!C107),IF(LEN(C107)=0,TRUE,EXACT(C107,前回データ!C107))))</xm:f>
            <x14:dxf>
              <fill>
                <patternFill>
                  <bgColor rgb="FFFBE2D5"/>
                </patternFill>
              </fill>
            </x14:dxf>
          </x14:cfRule>
          <xm:sqref>C107:AI108</xm:sqref>
        </x14:conditionalFormatting>
        <x14:conditionalFormatting xmlns:xm="http://schemas.microsoft.com/office/excel/2006/main">
          <x14:cfRule type="expression" priority="22033" stopIfTrue="1" id="{BE363355-C54E-40BF-A609-83B189FBE761}">
            <xm:f>NOT(AND(LEN(C127)=LEN(前回データ!C127),IF(LEN(C127)=0,TRUE,EXACT(C127,前回データ!C127))))</xm:f>
            <x14:dxf>
              <fill>
                <patternFill>
                  <bgColor rgb="FFFBE2D5"/>
                </patternFill>
              </fill>
            </x14:dxf>
          </x14:cfRule>
          <xm:sqref>C127:AI128</xm:sqref>
        </x14:conditionalFormatting>
        <x14:conditionalFormatting xmlns:xm="http://schemas.microsoft.com/office/excel/2006/main">
          <x14:cfRule type="expression" priority="22156" stopIfTrue="1" id="{94BFC69A-A6E8-4762-BDE4-5FE21BEB92FE}">
            <xm:f>NOT(AND(LEN(C137)=LEN(前回データ!C137),IF(LEN(C137)=0,TRUE,EXACT(C137,前回データ!C137))))</xm:f>
            <x14:dxf>
              <fill>
                <patternFill>
                  <bgColor rgb="FFFBE2D5"/>
                </patternFill>
              </fill>
            </x14:dxf>
          </x14:cfRule>
          <xm:sqref>C137:AI138</xm:sqref>
        </x14:conditionalFormatting>
        <x14:conditionalFormatting xmlns:xm="http://schemas.microsoft.com/office/excel/2006/main">
          <x14:cfRule type="expression" priority="22279" stopIfTrue="1" id="{F6F03302-F879-4982-8808-62AB074B2A51}">
            <xm:f>NOT(AND(LEN(C147)=LEN(前回データ!C147),IF(LEN(C147)=0,TRUE,EXACT(C147,前回データ!C147))))</xm:f>
            <x14:dxf>
              <fill>
                <patternFill>
                  <bgColor rgb="FFFBE2D5"/>
                </patternFill>
              </fill>
            </x14:dxf>
          </x14:cfRule>
          <xm:sqref>C147:AI148</xm:sqref>
        </x14:conditionalFormatting>
        <x14:conditionalFormatting xmlns:xm="http://schemas.microsoft.com/office/excel/2006/main">
          <x14:cfRule type="expression" priority="22402" stopIfTrue="1" id="{1A0FBCE4-F66C-4ECF-B633-D68D812E5898}">
            <xm:f>NOT(AND(LEN(C157)=LEN(前回データ!C157),IF(LEN(C157)=0,TRUE,EXACT(C157,前回データ!C157))))</xm:f>
            <x14:dxf>
              <fill>
                <patternFill>
                  <bgColor rgb="FFFBE2D5"/>
                </patternFill>
              </fill>
            </x14:dxf>
          </x14:cfRule>
          <xm:sqref>C157:AI158</xm:sqref>
        </x14:conditionalFormatting>
        <x14:conditionalFormatting xmlns:xm="http://schemas.microsoft.com/office/excel/2006/main">
          <x14:cfRule type="expression" priority="22525" stopIfTrue="1" id="{E3F16B76-5189-480E-80D3-8299949D6E49}">
            <xm:f>NOT(AND(LEN(C167)=LEN(前回データ!C167),IF(LEN(C167)=0,TRUE,EXACT(C167,前回データ!C167))))</xm:f>
            <x14:dxf>
              <fill>
                <patternFill>
                  <bgColor rgb="FFFBE2D5"/>
                </patternFill>
              </fill>
            </x14:dxf>
          </x14:cfRule>
          <xm:sqref>C167:AI168</xm:sqref>
        </x14:conditionalFormatting>
        <x14:conditionalFormatting xmlns:xm="http://schemas.microsoft.com/office/excel/2006/main">
          <x14:cfRule type="expression" priority="22663" stopIfTrue="1" id="{C91269F1-9B7B-45E5-B2DC-C0FB819D8F36}">
            <xm:f>NOT(AND(LEN(C181)=LEN(前回データ!C181),IF(LEN(C181)=0,TRUE,EXACT(C181,前回データ!C181))))</xm:f>
            <x14:dxf>
              <fill>
                <patternFill>
                  <bgColor rgb="FFFBE2D5"/>
                </patternFill>
              </fill>
            </x14:dxf>
          </x14:cfRule>
          <xm:sqref>C181:AI182</xm:sqref>
        </x14:conditionalFormatting>
        <x14:conditionalFormatting xmlns:xm="http://schemas.microsoft.com/office/excel/2006/main">
          <x14:cfRule type="expression" priority="22747" stopIfTrue="1" id="{2A8AD13A-510D-48C6-B87A-A79E0249D4C8}">
            <xm:f>NOT(AND(LEN(C189)=LEN(前回データ!C189),IF(LEN(C189)=0,TRUE,EXACT(C189,前回データ!C189))))</xm:f>
            <x14:dxf>
              <fill>
                <patternFill>
                  <bgColor rgb="FFFBE2D5"/>
                </patternFill>
              </fill>
            </x14:dxf>
          </x14:cfRule>
          <xm:sqref>C189:AI190</xm:sqref>
        </x14:conditionalFormatting>
        <x14:conditionalFormatting xmlns:xm="http://schemas.microsoft.com/office/excel/2006/main">
          <x14:cfRule type="expression" priority="22889" stopIfTrue="1" id="{B30BC102-351A-490E-8D72-1A643E14EE5A}">
            <xm:f>NOT(AND(LEN(C203)=LEN(前回データ!C203),IF(LEN(C203)=0,TRUE,EXACT(C203,前回データ!C203))))</xm:f>
            <x14:dxf>
              <fill>
                <patternFill>
                  <bgColor rgb="FFFBE2D5"/>
                </patternFill>
              </fill>
            </x14:dxf>
          </x14:cfRule>
          <xm:sqref>C203:AI204</xm:sqref>
        </x14:conditionalFormatting>
        <x14:conditionalFormatting xmlns:xm="http://schemas.microsoft.com/office/excel/2006/main">
          <x14:cfRule type="expression" priority="22984" stopIfTrue="1" id="{388471C6-BAB5-4BBB-9F9E-A9C86A2AAE92}">
            <xm:f>NOT(AND(LEN(C213)=LEN(前回データ!C213),IF(LEN(C213)=0,TRUE,EXACT(C213,前回データ!C213))))</xm:f>
            <x14:dxf>
              <fill>
                <patternFill>
                  <bgColor rgb="FFFBE2D5"/>
                </patternFill>
              </fill>
            </x14:dxf>
          </x14:cfRule>
          <xm:sqref>C213:AI214</xm:sqref>
        </x14:conditionalFormatting>
        <x14:conditionalFormatting xmlns:xm="http://schemas.microsoft.com/office/excel/2006/main">
          <x14:cfRule type="expression" priority="23079" stopIfTrue="1" id="{0D3C52F4-CD49-4607-889B-9059DA40C692}">
            <xm:f>NOT(AND(LEN(C226)=LEN(前回データ!C226),IF(LEN(C226)=0,TRUE,EXACT(C226,前回データ!C226))))</xm:f>
            <x14:dxf>
              <fill>
                <patternFill>
                  <bgColor rgb="FFFBE2D5"/>
                </patternFill>
              </fill>
            </x14:dxf>
          </x14:cfRule>
          <xm:sqref>C226:AI228</xm:sqref>
        </x14:conditionalFormatting>
        <x14:conditionalFormatting xmlns:xm="http://schemas.microsoft.com/office/excel/2006/main">
          <x14:cfRule type="expression" priority="23178" stopIfTrue="1" id="{EF9C035C-94A4-46B6-A60F-97944FD09F4F}">
            <xm:f>NOT(AND(LEN(C232)=LEN(前回データ!C232),IF(LEN(C232)=0,TRUE,EXACT(C232,前回データ!C232))))</xm:f>
            <x14:dxf>
              <fill>
                <patternFill>
                  <bgColor rgb="FFFBE2D5"/>
                </patternFill>
              </fill>
            </x14:dxf>
          </x14:cfRule>
          <xm:sqref>C232:AI234</xm:sqref>
        </x14:conditionalFormatting>
        <x14:conditionalFormatting xmlns:xm="http://schemas.microsoft.com/office/excel/2006/main">
          <x14:cfRule type="expression" priority="23465" stopIfTrue="1" id="{B9F73C49-168B-4BA7-BD41-B76FA7B7CED2}">
            <xm:f>NOT(AND(LEN(C267)=LEN(前回データ!C267),IF(LEN(C267)=0,TRUE,EXACT(C267,前回データ!C267))))</xm:f>
            <x14:dxf>
              <fill>
                <patternFill>
                  <bgColor rgb="FFFBE2D5"/>
                </patternFill>
              </fill>
            </x14:dxf>
          </x14:cfRule>
          <xm:sqref>C267:AI268</xm:sqref>
        </x14:conditionalFormatting>
        <x14:conditionalFormatting xmlns:xm="http://schemas.microsoft.com/office/excel/2006/main">
          <x14:cfRule type="expression" priority="23618" stopIfTrue="1" id="{7B914430-2D32-47F8-9945-F4E0C8177CAF}">
            <xm:f>NOT(AND(LEN(C286)=LEN(前回データ!C286),IF(LEN(C286)=0,TRUE,EXACT(C286,前回データ!C286))))</xm:f>
            <x14:dxf>
              <fill>
                <patternFill>
                  <bgColor rgb="FFFBE2D5"/>
                </patternFill>
              </fill>
            </x14:dxf>
          </x14:cfRule>
          <xm:sqref>C286:AI288</xm:sqref>
        </x14:conditionalFormatting>
        <x14:conditionalFormatting xmlns:xm="http://schemas.microsoft.com/office/excel/2006/main">
          <x14:cfRule type="expression" priority="23922" stopIfTrue="1" id="{E2388036-8268-4856-9061-9FEEA2F79BB9}">
            <xm:f>NOT(AND(LEN(C311)=LEN(前回データ!C311),IF(LEN(C311)=0,TRUE,EXACT(C311,前回データ!C311))))</xm:f>
            <x14:dxf>
              <fill>
                <patternFill>
                  <bgColor rgb="FFFBE2D5"/>
                </patternFill>
              </fill>
            </x14:dxf>
          </x14:cfRule>
          <xm:sqref>C311:AI312</xm:sqref>
        </x14:conditionalFormatting>
        <x14:conditionalFormatting xmlns:xm="http://schemas.microsoft.com/office/excel/2006/main">
          <x14:cfRule type="expression" priority="24145" stopIfTrue="1" id="{690C1BA3-2977-4833-A51E-ABCA104B30B3}">
            <xm:f>NOT(AND(LEN(C345)=LEN(前回データ!C345),IF(LEN(C345)=0,TRUE,EXACT(C345,前回データ!C345))))</xm:f>
            <x14:dxf>
              <fill>
                <patternFill>
                  <bgColor rgb="FFFBE2D5"/>
                </patternFill>
              </fill>
            </x14:dxf>
          </x14:cfRule>
          <xm:sqref>C345:AI347</xm:sqref>
        </x14:conditionalFormatting>
        <x14:conditionalFormatting xmlns:xm="http://schemas.microsoft.com/office/excel/2006/main">
          <x14:cfRule type="expression" priority="24273" stopIfTrue="1" id="{D6A8693F-7E41-4E23-AEDB-933AD8C6A06B}">
            <xm:f>NOT(AND(LEN(C356)=LEN(前回データ!C356),IF(LEN(C356)=0,TRUE,EXACT(C356,前回データ!C356))))</xm:f>
            <x14:dxf>
              <fill>
                <patternFill>
                  <bgColor rgb="FFFBE2D5"/>
                </patternFill>
              </fill>
            </x14:dxf>
          </x14:cfRule>
          <xm:sqref>C356:AI357</xm:sqref>
        </x14:conditionalFormatting>
        <x14:conditionalFormatting xmlns:xm="http://schemas.microsoft.com/office/excel/2006/main">
          <x14:cfRule type="expression" priority="24339" stopIfTrue="1" id="{ACE9F9DB-AD34-440D-A5B7-AC717A7C4FE2}">
            <xm:f>NOT(AND(LEN(C361)=LEN(前回データ!C361),IF(LEN(C361)=0,TRUE,EXACT(C361,前回データ!C361))))</xm:f>
            <x14:dxf>
              <fill>
                <patternFill>
                  <bgColor rgb="FFFBE2D5"/>
                </patternFill>
              </fill>
            </x14:dxf>
          </x14:cfRule>
          <xm:sqref>C361:AI362</xm:sqref>
        </x14:conditionalFormatting>
        <x14:conditionalFormatting xmlns:xm="http://schemas.microsoft.com/office/excel/2006/main">
          <x14:cfRule type="expression" priority="24531" stopIfTrue="1" id="{9ACAC170-B756-419A-B6F8-5C5CC0136403}">
            <xm:f>NOT(AND(LEN(C394)=LEN(前回データ!C394),IF(LEN(C394)=0,TRUE,EXACT(C394,前回データ!C394))))</xm:f>
            <x14:dxf>
              <fill>
                <patternFill>
                  <bgColor rgb="FFFBE2D5"/>
                </patternFill>
              </fill>
            </x14:dxf>
          </x14:cfRule>
          <xm:sqref>C394:AI395</xm:sqref>
        </x14:conditionalFormatting>
        <x14:conditionalFormatting xmlns:xm="http://schemas.microsoft.com/office/excel/2006/main">
          <x14:cfRule type="expression" priority="24626" stopIfTrue="1" id="{A2F1501B-1736-40B7-A7BB-C90E84A7A94B}">
            <xm:f>NOT(AND(LEN(C403)=LEN(前回データ!C403),IF(LEN(C403)=0,TRUE,EXACT(C403,前回データ!C403))))</xm:f>
            <x14:dxf>
              <fill>
                <patternFill>
                  <bgColor rgb="FFFBE2D5"/>
                </patternFill>
              </fill>
            </x14:dxf>
          </x14:cfRule>
          <xm:sqref>C403:AI404</xm:sqref>
        </x14:conditionalFormatting>
        <x14:conditionalFormatting xmlns:xm="http://schemas.microsoft.com/office/excel/2006/main">
          <x14:cfRule type="expression" priority="24760" stopIfTrue="1" id="{79C579E9-8C21-4141-8092-055D204F5F5F}">
            <xm:f>NOT(AND(LEN(C423)=LEN(前回データ!C423),IF(LEN(C423)=0,TRUE,EXACT(C423,前回データ!C423))))</xm:f>
            <x14:dxf>
              <fill>
                <patternFill>
                  <bgColor rgb="FFFBE2D5"/>
                </patternFill>
              </fill>
            </x14:dxf>
          </x14:cfRule>
          <xm:sqref>C423:AI424</xm:sqref>
        </x14:conditionalFormatting>
        <x14:conditionalFormatting xmlns:xm="http://schemas.microsoft.com/office/excel/2006/main">
          <x14:cfRule type="expression" priority="24855" stopIfTrue="1" id="{99A354D7-6B80-428B-944F-DDCED768A053}">
            <xm:f>NOT(AND(LEN(C436)=LEN(前回データ!C436),IF(LEN(C436)=0,TRUE,EXACT(C436,前回データ!C436))))</xm:f>
            <x14:dxf>
              <fill>
                <patternFill>
                  <bgColor rgb="FFFBE2D5"/>
                </patternFill>
              </fill>
            </x14:dxf>
          </x14:cfRule>
          <xm:sqref>C436:AI437</xm:sqref>
        </x14:conditionalFormatting>
        <x14:conditionalFormatting xmlns:xm="http://schemas.microsoft.com/office/excel/2006/main">
          <x14:cfRule type="expression" priority="24933" stopIfTrue="1" id="{56C78444-D120-421F-A667-75951A00C0BA}">
            <xm:f>NOT(AND(LEN(C456)=LEN(前回データ!C456),IF(LEN(C456)=0,TRUE,EXACT(C456,前回データ!C456))))</xm:f>
            <x14:dxf>
              <fill>
                <patternFill>
                  <bgColor rgb="FFFBE2D5"/>
                </patternFill>
              </fill>
            </x14:dxf>
          </x14:cfRule>
          <xm:sqref>C456:AI457</xm:sqref>
        </x14:conditionalFormatting>
        <x14:conditionalFormatting xmlns:xm="http://schemas.microsoft.com/office/excel/2006/main">
          <x14:cfRule type="expression" priority="25343" stopIfTrue="1" id="{1E68A053-E6F9-4799-8F60-7538517A9F51}">
            <xm:f>NOT(AND(LEN(C518)=LEN(前回データ!C518),IF(LEN(C518)=0,TRUE,EXACT(C518,前回データ!C518))))</xm:f>
            <x14:dxf>
              <fill>
                <patternFill>
                  <bgColor rgb="FFFBE2D5"/>
                </patternFill>
              </fill>
            </x14:dxf>
          </x14:cfRule>
          <xm:sqref>C518:AI521</xm:sqref>
        </x14:conditionalFormatting>
        <x14:conditionalFormatting xmlns:xm="http://schemas.microsoft.com/office/excel/2006/main">
          <x14:cfRule type="expression" priority="25504" stopIfTrue="1" id="{9195114D-B9B8-480D-8767-C988EEB9D4FA}">
            <xm:f>NOT(AND(LEN(C529)=LEN(前回データ!C529),IF(LEN(C529)=0,TRUE,EXACT(C529,前回データ!C529))))</xm:f>
            <x14:dxf>
              <fill>
                <patternFill>
                  <bgColor rgb="FFFBE2D5"/>
                </patternFill>
              </fill>
            </x14:dxf>
          </x14:cfRule>
          <xm:sqref>C529:AI530</xm:sqref>
        </x14:conditionalFormatting>
        <x14:conditionalFormatting xmlns:xm="http://schemas.microsoft.com/office/excel/2006/main">
          <x14:cfRule type="expression" priority="25779" stopIfTrue="1" id="{C8D72882-A205-4E3A-82AA-0976CBDF3C4E}">
            <xm:f>NOT(AND(LEN(C572)=LEN(前回データ!C572),IF(LEN(C572)=0,TRUE,EXACT(C572,前回データ!C572))))</xm:f>
            <x14:dxf>
              <fill>
                <patternFill>
                  <bgColor rgb="FFFBE2D5"/>
                </patternFill>
              </fill>
            </x14:dxf>
          </x14:cfRule>
          <xm:sqref>C572:AI575</xm:sqref>
        </x14:conditionalFormatting>
        <x14:conditionalFormatting xmlns:xm="http://schemas.microsoft.com/office/excel/2006/main">
          <x14:cfRule type="expression" priority="25969" stopIfTrue="1" id="{87596197-DC32-4978-A355-96F7D6C64DD7}">
            <xm:f>NOT(AND(LEN(C590)=LEN(前回データ!C590),IF(LEN(C590)=0,TRUE,EXACT(C590,前回データ!C590))))</xm:f>
            <x14:dxf>
              <fill>
                <patternFill>
                  <bgColor rgb="FFFBE2D5"/>
                </patternFill>
              </fill>
            </x14:dxf>
          </x14:cfRule>
          <xm:sqref>C590:AI591</xm:sqref>
        </x14:conditionalFormatting>
        <x14:conditionalFormatting xmlns:xm="http://schemas.microsoft.com/office/excel/2006/main">
          <x14:cfRule type="expression" priority="26064" stopIfTrue="1" id="{B19D837A-2975-49E6-A4F9-4963EC873E80}">
            <xm:f>NOT(AND(LEN(C598)=LEN(前回データ!C598),IF(LEN(C598)=0,TRUE,EXACT(C598,前回データ!C598))))</xm:f>
            <x14:dxf>
              <fill>
                <patternFill>
                  <bgColor rgb="FFFBE2D5"/>
                </patternFill>
              </fill>
            </x14:dxf>
          </x14:cfRule>
          <xm:sqref>C598:AI599</xm:sqref>
        </x14:conditionalFormatting>
        <x14:conditionalFormatting xmlns:xm="http://schemas.microsoft.com/office/excel/2006/main">
          <x14:cfRule type="expression" priority="26238" stopIfTrue="1" id="{5A9511B5-F5BC-450A-9423-C64D28E18032}">
            <xm:f>NOT(AND(LEN(C617)=LEN(前回データ!C617),IF(LEN(C617)=0,TRUE,EXACT(C617,前回データ!C617))))</xm:f>
            <x14:dxf>
              <fill>
                <patternFill>
                  <bgColor rgb="FFFBE2D5"/>
                </patternFill>
              </fill>
            </x14:dxf>
          </x14:cfRule>
          <xm:sqref>C617:AI618</xm:sqref>
        </x14:conditionalFormatting>
        <x14:conditionalFormatting xmlns:xm="http://schemas.microsoft.com/office/excel/2006/main">
          <x14:cfRule type="expression" priority="26304" stopIfTrue="1" id="{683F7270-1FE3-4037-B943-FE8F10D6B4E3}">
            <xm:f>NOT(AND(LEN(C624)=LEN(前回データ!C624),IF(LEN(C624)=0,TRUE,EXACT(C624,前回データ!C624))))</xm:f>
            <x14:dxf>
              <fill>
                <patternFill>
                  <bgColor rgb="FFFBE2D5"/>
                </patternFill>
              </fill>
            </x14:dxf>
          </x14:cfRule>
          <xm:sqref>C624:AI627</xm:sqref>
        </x14:conditionalFormatting>
        <x14:conditionalFormatting xmlns:xm="http://schemas.microsoft.com/office/excel/2006/main">
          <x14:cfRule type="expression" priority="26436" stopIfTrue="1" id="{61B3AE2B-B476-4F39-915B-5EAA5E90A454}">
            <xm:f>NOT(AND(LEN(C631)=LEN(前回データ!C631),IF(LEN(C631)=0,TRUE,EXACT(C631,前回データ!C631))))</xm:f>
            <x14:dxf>
              <fill>
                <patternFill>
                  <bgColor rgb="FFFBE2D5"/>
                </patternFill>
              </fill>
            </x14:dxf>
          </x14:cfRule>
          <xm:sqref>C631:AI634</xm:sqref>
        </x14:conditionalFormatting>
        <x14:conditionalFormatting xmlns:xm="http://schemas.microsoft.com/office/excel/2006/main">
          <x14:cfRule type="expression" priority="26568" stopIfTrue="1" id="{52785148-25A7-4F47-B9D6-556BD8ECC68D}">
            <xm:f>NOT(AND(LEN(C638)=LEN(前回データ!C638),IF(LEN(C638)=0,TRUE,EXACT(C638,前回データ!C638))))</xm:f>
            <x14:dxf>
              <fill>
                <patternFill>
                  <bgColor rgb="FFFBE2D5"/>
                </patternFill>
              </fill>
            </x14:dxf>
          </x14:cfRule>
          <xm:sqref>C638:AI641</xm:sqref>
        </x14:conditionalFormatting>
        <x14:conditionalFormatting xmlns:xm="http://schemas.microsoft.com/office/excel/2006/main">
          <x14:cfRule type="expression" priority="26700" stopIfTrue="1" id="{E3FCCD9D-4168-45F4-BB1B-D99E9C62204D}">
            <xm:f>NOT(AND(LEN(C645)=LEN(前回データ!C645),IF(LEN(C645)=0,TRUE,EXACT(C645,前回データ!C645))))</xm:f>
            <x14:dxf>
              <fill>
                <patternFill>
                  <bgColor rgb="FFFBE2D5"/>
                </patternFill>
              </fill>
            </x14:dxf>
          </x14:cfRule>
          <xm:sqref>C645:AI648</xm:sqref>
        </x14:conditionalFormatting>
        <x14:conditionalFormatting xmlns:xm="http://schemas.microsoft.com/office/excel/2006/main">
          <x14:cfRule type="expression" priority="26890" stopIfTrue="1" id="{722DD0BB-E165-4095-8B5E-4CE9DC2DFBA3}">
            <xm:f>NOT(AND(LEN(C665)=LEN(前回データ!C665),IF(LEN(C665)=0,TRUE,EXACT(C665,前回データ!C665))))</xm:f>
            <x14:dxf>
              <fill>
                <patternFill>
                  <bgColor rgb="FFFBE2D5"/>
                </patternFill>
              </fill>
            </x14:dxf>
          </x14:cfRule>
          <xm:sqref>C665:AI667</xm:sqref>
        </x14:conditionalFormatting>
        <x14:conditionalFormatting xmlns:xm="http://schemas.microsoft.com/office/excel/2006/main">
          <x14:cfRule type="expression" priority="27047" stopIfTrue="1" id="{4F0F07AC-CC50-4A3E-AD96-96BC728693C0}">
            <xm:f>NOT(AND(LEN(C681)=LEN(前回データ!C681),IF(LEN(C681)=0,TRUE,EXACT(C681,前回データ!C681))))</xm:f>
            <x14:dxf>
              <fill>
                <patternFill>
                  <bgColor rgb="FFFBE2D5"/>
                </patternFill>
              </fill>
            </x14:dxf>
          </x14:cfRule>
          <xm:sqref>C681:AI682</xm:sqref>
        </x14:conditionalFormatting>
        <x14:conditionalFormatting xmlns:xm="http://schemas.microsoft.com/office/excel/2006/main">
          <x14:cfRule type="expression" priority="27246" stopIfTrue="1" id="{E1015468-1334-4C28-B418-96FF16F93859}">
            <xm:f>NOT(AND(LEN(C715)=LEN(前回データ!C715),IF(LEN(C715)=0,TRUE,EXACT(C715,前回データ!C715))))</xm:f>
            <x14:dxf>
              <fill>
                <patternFill>
                  <bgColor rgb="FFFBE2D5"/>
                </patternFill>
              </fill>
            </x14:dxf>
          </x14:cfRule>
          <xm:sqref>C715:AI716</xm:sqref>
        </x14:conditionalFormatting>
        <x14:conditionalFormatting xmlns:xm="http://schemas.microsoft.com/office/excel/2006/main">
          <x14:cfRule type="expression" priority="27312" stopIfTrue="1" id="{1A2B456B-205D-4E6A-BE82-2A176560B4A0}">
            <xm:f>NOT(AND(LEN(C720)=LEN(前回データ!C720),IF(LEN(C720)=0,TRUE,EXACT(C720,前回データ!C720))))</xm:f>
            <x14:dxf>
              <fill>
                <patternFill>
                  <bgColor rgb="FFFBE2D5"/>
                </patternFill>
              </fill>
            </x14:dxf>
          </x14:cfRule>
          <xm:sqref>C720:AI722</xm:sqref>
        </x14:conditionalFormatting>
        <x14:conditionalFormatting xmlns:xm="http://schemas.microsoft.com/office/excel/2006/main">
          <x14:cfRule type="expression" priority="27643" stopIfTrue="1" id="{32D22EAF-A48E-4FC7-ACCE-FFDF3854F2CC}">
            <xm:f>NOT(AND(LEN(C738)=LEN(前回データ!C738),IF(LEN(C738)=0,TRUE,EXACT(C738,前回データ!C738))))</xm:f>
            <x14:dxf>
              <fill>
                <patternFill>
                  <bgColor rgb="FFFBE2D5"/>
                </patternFill>
              </fill>
            </x14:dxf>
          </x14:cfRule>
          <xm:sqref>C738:AI739</xm:sqref>
        </x14:conditionalFormatting>
        <x14:conditionalFormatting xmlns:xm="http://schemas.microsoft.com/office/excel/2006/main">
          <x14:cfRule type="expression" priority="27738" stopIfTrue="1" id="{663299A1-CEF6-45D7-89F1-A0F2DC049974}">
            <xm:f>NOT(AND(LEN(C751)=LEN(前回データ!C751),IF(LEN(C751)=0,TRUE,EXACT(C751,前回データ!C751))))</xm:f>
            <x14:dxf>
              <fill>
                <patternFill>
                  <bgColor rgb="FFFBE2D5"/>
                </patternFill>
              </fill>
            </x14:dxf>
          </x14:cfRule>
          <xm:sqref>C751:AI752</xm:sqref>
        </x14:conditionalFormatting>
        <x14:conditionalFormatting xmlns:xm="http://schemas.microsoft.com/office/excel/2006/main">
          <x14:cfRule type="expression" priority="27931" stopIfTrue="1" id="{41C0AF0E-5471-4548-B060-6B3CB9DD8990}">
            <xm:f>NOT(AND(LEN(C781)=LEN(前回データ!C781),IF(LEN(C781)=0,TRUE,EXACT(C781,前回データ!C781))))</xm:f>
            <x14:dxf>
              <fill>
                <patternFill>
                  <bgColor rgb="FFFBE2D5"/>
                </patternFill>
              </fill>
            </x14:dxf>
          </x14:cfRule>
          <xm:sqref>C781:AI784</xm:sqref>
        </x14:conditionalFormatting>
        <x14:conditionalFormatting xmlns:xm="http://schemas.microsoft.com/office/excel/2006/main">
          <x14:cfRule type="expression" priority="28092" stopIfTrue="1" id="{A803F15F-3E2F-4DFC-9604-588263BE2F05}">
            <xm:f>NOT(AND(LEN(C793)=LEN(前回データ!C793),IF(LEN(C793)=0,TRUE,EXACT(C793,前回データ!C793))))</xm:f>
            <x14:dxf>
              <fill>
                <patternFill>
                  <bgColor rgb="FFFBE2D5"/>
                </patternFill>
              </fill>
            </x14:dxf>
          </x14:cfRule>
          <xm:sqref>C793:AI794</xm:sqref>
        </x14:conditionalFormatting>
        <x14:conditionalFormatting xmlns:xm="http://schemas.microsoft.com/office/excel/2006/main">
          <x14:cfRule type="expression" priority="23734" stopIfTrue="1" id="{8F6282AF-BADB-4101-899E-168F293E0D18}">
            <xm:f>NOT(AND(LEN(D301)=LEN(前回データ!D301),IF(LEN(D301)=0,TRUE,EXACT(D301,前回データ!D301))))</xm:f>
            <x14:dxf>
              <fill>
                <patternFill>
                  <bgColor rgb="FFFBE2D5"/>
                </patternFill>
              </fill>
            </x14:dxf>
          </x14:cfRule>
          <xm:sqref>D301:AH302</xm:sqref>
        </x14:conditionalFormatting>
        <x14:conditionalFormatting xmlns:xm="http://schemas.microsoft.com/office/excel/2006/main">
          <x14:cfRule type="expression" priority="23797" stopIfTrue="1" id="{68AA3E74-EA86-4600-8822-F9A979AA3179}">
            <xm:f>NOT(AND(LEN(D304)=LEN(前回データ!D304),IF(LEN(D304)=0,TRUE,EXACT(D304,前回データ!D304))))</xm:f>
            <x14:dxf>
              <fill>
                <patternFill>
                  <bgColor rgb="FFFBE2D5"/>
                </patternFill>
              </fill>
            </x14:dxf>
          </x14:cfRule>
          <xm:sqref>D304:AH305</xm:sqref>
        </x14:conditionalFormatting>
        <x14:conditionalFormatting xmlns:xm="http://schemas.microsoft.com/office/excel/2006/main">
          <x14:cfRule type="expression" priority="23860" stopIfTrue="1" id="{CCFFC2E7-EF2D-44A9-95A2-B9B7C88E81E7}">
            <xm:f>NOT(AND(LEN(D307)=LEN(前回データ!D307),IF(LEN(D307)=0,TRUE,EXACT(D307,前回データ!D307))))</xm:f>
            <x14:dxf>
              <fill>
                <patternFill>
                  <bgColor rgb="FFFBE2D5"/>
                </patternFill>
              </fill>
            </x14:dxf>
          </x14:cfRule>
          <xm:sqref>D307:AH308</xm:sqref>
        </x14:conditionalFormatting>
        <x14:conditionalFormatting xmlns:xm="http://schemas.microsoft.com/office/excel/2006/main">
          <x14:cfRule type="expression" priority="27203" stopIfTrue="1" id="{167886B3-C930-4372-B66A-B45B71BDBE8B}">
            <xm:f>NOT(AND(LEN(F705)=LEN(前回データ!F705),IF(LEN(F705)=0,TRUE,EXACT(F705,前回データ!F705))))</xm:f>
            <x14:dxf>
              <fill>
                <patternFill>
                  <bgColor rgb="FFFBE2D5"/>
                </patternFill>
              </fill>
            </x14:dxf>
          </x14:cfRule>
          <xm:sqref>F705:F706</xm:sqref>
        </x14:conditionalFormatting>
        <x14:conditionalFormatting xmlns:xm="http://schemas.microsoft.com/office/excel/2006/main">
          <x14:cfRule type="expression" priority="24921" stopIfTrue="1" id="{11D5167F-025E-44FA-9B77-A6E11F00BB54}">
            <xm:f>NOT(AND(LEN(F443)=LEN(前回データ!F443),IF(LEN(F443)=0,TRUE,EXACT(F443,前回データ!F443))))</xm:f>
            <x14:dxf>
              <fill>
                <patternFill>
                  <bgColor rgb="FFFBE2D5"/>
                </patternFill>
              </fill>
            </x14:dxf>
          </x14:cfRule>
          <xm:sqref>F443:J443</xm:sqref>
        </x14:conditionalFormatting>
        <x14:conditionalFormatting xmlns:xm="http://schemas.microsoft.com/office/excel/2006/main">
          <x14:cfRule type="expression" priority="24927" stopIfTrue="1" id="{00B4C6C0-678F-4F1A-9CF8-AA3A3020ED9E}">
            <xm:f>NOT(AND(LEN(F450)=LEN(前回データ!F450),IF(LEN(F450)=0,TRUE,EXACT(F450,前回データ!F450))))</xm:f>
            <x14:dxf>
              <fill>
                <patternFill>
                  <bgColor rgb="FFFBE2D5"/>
                </patternFill>
              </fill>
            </x14:dxf>
          </x14:cfRule>
          <xm:sqref>F450:J450</xm:sqref>
        </x14:conditionalFormatting>
        <x14:conditionalFormatting xmlns:xm="http://schemas.microsoft.com/office/excel/2006/main">
          <x14:cfRule type="expression" priority="23335" stopIfTrue="1" id="{B7A76974-CBA4-4F14-A1EB-FF3C40B376D1}">
            <xm:f>NOT(AND(LEN(F249)=LEN(前回データ!F249),IF(LEN(F249)=0,TRUE,EXACT(F249,前回データ!F249))))</xm:f>
            <x14:dxf>
              <fill>
                <patternFill>
                  <bgColor rgb="FFFBE2D5"/>
                </patternFill>
              </fill>
            </x14:dxf>
          </x14:cfRule>
          <xm:sqref>F249:AI250</xm:sqref>
        </x14:conditionalFormatting>
        <x14:conditionalFormatting xmlns:xm="http://schemas.microsoft.com/office/excel/2006/main">
          <x14:cfRule type="expression" priority="25744" stopIfTrue="1" id="{5196DC51-C922-46CD-920E-7CECF209ADFC}">
            <xm:f>NOT(AND(LEN(G567)=LEN(前回データ!G567),IF(LEN(G567)=0,TRUE,EXACT(G567,前回データ!G567))))</xm:f>
            <x14:dxf>
              <fill>
                <patternFill>
                  <bgColor rgb="FFFBE2D5"/>
                </patternFill>
              </fill>
            </x14:dxf>
          </x14:cfRule>
          <xm:sqref>G567:G568</xm:sqref>
        </x14:conditionalFormatting>
        <x14:conditionalFormatting xmlns:xm="http://schemas.microsoft.com/office/excel/2006/main">
          <x14:cfRule type="expression" priority="24029" stopIfTrue="1" id="{9FADD878-A05B-4AFA-B53D-A68A15E594D2}">
            <xm:f>NOT(AND(LEN(G326)=LEN(前回データ!G326),IF(LEN(G326)=0,TRUE,EXACT(G326,前回データ!G326))))</xm:f>
            <x14:dxf>
              <fill>
                <patternFill>
                  <bgColor rgb="FFFBE2D5"/>
                </patternFill>
              </fill>
            </x14:dxf>
          </x14:cfRule>
          <xm:sqref>G326:H326</xm:sqref>
        </x14:conditionalFormatting>
        <x14:conditionalFormatting xmlns:xm="http://schemas.microsoft.com/office/excel/2006/main">
          <x14:cfRule type="expression" priority="27838" stopIfTrue="1" id="{A6EB69EC-18C3-47D4-8A54-E1CACDE137B8}">
            <xm:f>NOT(AND(LEN(G762)=LEN(前回データ!G762),IF(LEN(G762)=0,TRUE,EXACT(G762,前回データ!G762))))</xm:f>
            <x14:dxf>
              <fill>
                <patternFill>
                  <bgColor rgb="FFFBE2D5"/>
                </patternFill>
              </fill>
            </x14:dxf>
          </x14:cfRule>
          <xm:sqref>G762:K762</xm:sqref>
        </x14:conditionalFormatting>
        <x14:conditionalFormatting xmlns:xm="http://schemas.microsoft.com/office/excel/2006/main">
          <x14:cfRule type="expression" priority="23437" stopIfTrue="1" id="{2B0486F9-9CCB-4CCA-A37E-D5F78D4D1A6D}">
            <xm:f>NOT(AND(LEN(G263)=LEN(前回データ!G263),IF(LEN(G263)=0,TRUE,EXACT(G263,前回データ!G263))))</xm:f>
            <x14:dxf>
              <fill>
                <patternFill>
                  <bgColor rgb="FFFBE2D5"/>
                </patternFill>
              </fill>
            </x14:dxf>
          </x14:cfRule>
          <xm:sqref>G263:L263</xm:sqref>
        </x14:conditionalFormatting>
        <x14:conditionalFormatting xmlns:xm="http://schemas.microsoft.com/office/excel/2006/main">
          <x14:cfRule type="expression" priority="27411" stopIfTrue="1" id="{F07CEA4C-D7A7-47A2-9EC6-C45AEFF2CF08}">
            <xm:f>NOT(AND(LEN(G729)=LEN(前回データ!G729),IF(LEN(G729)=0,TRUE,EXACT(G729,前回データ!G729))))</xm:f>
            <x14:dxf>
              <fill>
                <patternFill>
                  <bgColor rgb="FFFBE2D5"/>
                </patternFill>
              </fill>
            </x14:dxf>
          </x14:cfRule>
          <xm:sqref>G729:AI736</xm:sqref>
        </x14:conditionalFormatting>
        <x14:conditionalFormatting xmlns:xm="http://schemas.microsoft.com/office/excel/2006/main">
          <x14:cfRule type="expression" priority="27902" stopIfTrue="1" id="{0BF32400-C0E8-4F0A-A885-634AA33DDCF6}">
            <xm:f>NOT(AND(LEN(G777)=LEN(前回データ!G777),IF(LEN(G777)=0,TRUE,EXACT(G777,前回データ!G777))))</xm:f>
            <x14:dxf>
              <fill>
                <patternFill>
                  <bgColor rgb="FFFBE2D5"/>
                </patternFill>
              </fill>
            </x14:dxf>
          </x14:cfRule>
          <xm:sqref>G777:AI777</xm:sqref>
        </x14:conditionalFormatting>
        <x14:conditionalFormatting xmlns:xm="http://schemas.microsoft.com/office/excel/2006/main">
          <x14:cfRule type="expression" priority="24017" stopIfTrue="1" id="{95D70690-DF9C-4E25-9A34-5603CB0A9FFB}">
            <xm:f>NOT(AND(LEN(H324)=LEN(前回データ!H324),IF(LEN(H324)=0,TRUE,EXACT(H324,前回データ!H324))))</xm:f>
            <x14:dxf>
              <fill>
                <patternFill>
                  <bgColor rgb="FFFBE2D5"/>
                </patternFill>
              </fill>
            </x14:dxf>
          </x14:cfRule>
          <xm:sqref>H324</xm:sqref>
        </x14:conditionalFormatting>
        <x14:conditionalFormatting xmlns:xm="http://schemas.microsoft.com/office/excel/2006/main">
          <x14:cfRule type="expression" priority="25000" stopIfTrue="1" id="{B2848F8E-415B-404A-BE73-4DB656FDE99C}">
            <xm:f>NOT(AND(LEN(H465)=LEN(前回データ!H465),IF(LEN(H465)=0,TRUE,EXACT(H465,前回データ!H465))))</xm:f>
            <x14:dxf>
              <fill>
                <patternFill>
                  <bgColor rgb="FFFBE2D5"/>
                </patternFill>
              </fill>
            </x14:dxf>
          </x14:cfRule>
          <xm:sqref>H465:I465</xm:sqref>
        </x14:conditionalFormatting>
        <x14:conditionalFormatting xmlns:xm="http://schemas.microsoft.com/office/excel/2006/main">
          <x14:cfRule type="expression" priority="25751" stopIfTrue="1" id="{A76E6A82-2251-49DB-9392-799DF181FC09}">
            <xm:f>NOT(AND(LEN(H568)=LEN(前回データ!H568),IF(LEN(H568)=0,TRUE,EXACT(H568,前回データ!H568))))</xm:f>
            <x14:dxf>
              <fill>
                <patternFill>
                  <bgColor rgb="FFFBE2D5"/>
                </patternFill>
              </fill>
            </x14:dxf>
          </x14:cfRule>
          <xm:sqref>H568:J568</xm:sqref>
        </x14:conditionalFormatting>
        <x14:conditionalFormatting xmlns:xm="http://schemas.microsoft.com/office/excel/2006/main">
          <x14:cfRule type="expression" priority="24521" stopIfTrue="1" id="{E435F81F-0B2C-46C2-AD6D-0F038F90B796}">
            <xm:f>NOT(AND(LEN(H390)=LEN(前回データ!H390),IF(LEN(H390)=0,TRUE,EXACT(H390,前回データ!H390))))</xm:f>
            <x14:dxf>
              <fill>
                <patternFill>
                  <bgColor rgb="FFFBE2D5"/>
                </patternFill>
              </fill>
            </x14:dxf>
          </x14:cfRule>
          <xm:sqref>H390:L390</xm:sqref>
        </x14:conditionalFormatting>
        <x14:conditionalFormatting xmlns:xm="http://schemas.microsoft.com/office/excel/2006/main">
          <x14:cfRule type="expression" priority="24750" stopIfTrue="1" id="{31C46B0B-5E64-4B85-826A-A1A5786C730F}">
            <xm:f>NOT(AND(LEN(H419)=LEN(前回データ!H419),IF(LEN(H419)=0,TRUE,EXACT(H419,前回データ!H419))))</xm:f>
            <x14:dxf>
              <fill>
                <patternFill>
                  <bgColor rgb="FFFBE2D5"/>
                </patternFill>
              </fill>
            </x14:dxf>
          </x14:cfRule>
          <xm:sqref>H419:L419</xm:sqref>
        </x14:conditionalFormatting>
        <x14:conditionalFormatting xmlns:xm="http://schemas.microsoft.com/office/excel/2006/main">
          <x14:cfRule type="expression" priority="21071" stopIfTrue="1" id="{4FC1EB96-4B57-47C1-BD4B-C7B5A6DF598E}">
            <xm:f>NOT(AND(LEN(H5)=LEN(前回データ!H5),IF(LEN(H5)=0,TRUE,EXACT(H5,前回データ!H5))))</xm:f>
            <x14:dxf>
              <fill>
                <patternFill>
                  <bgColor rgb="FFFBE2D5"/>
                </patternFill>
              </fill>
            </x14:dxf>
          </x14:cfRule>
          <xm:sqref>H5:AI5</xm:sqref>
        </x14:conditionalFormatting>
        <x14:conditionalFormatting xmlns:xm="http://schemas.microsoft.com/office/excel/2006/main">
          <x14:cfRule type="expression" priority="21099" stopIfTrue="1" id="{392C0E24-8503-4220-8B1C-FC9F18AFD0EE}">
            <xm:f>NOT(AND(LEN(H7)=LEN(前回データ!H7),IF(LEN(H7)=0,TRUE,EXACT(H7,前回データ!H7))))</xm:f>
            <x14:dxf>
              <fill>
                <patternFill>
                  <bgColor rgb="FFFBE2D5"/>
                </patternFill>
              </fill>
            </x14:dxf>
          </x14:cfRule>
          <xm:sqref>H7:AI7</xm:sqref>
        </x14:conditionalFormatting>
        <x14:conditionalFormatting xmlns:xm="http://schemas.microsoft.com/office/excel/2006/main">
          <x14:cfRule type="expression" priority="21194" stopIfTrue="1" id="{F4B7A932-540A-4093-8431-71D664445CCD}">
            <xm:f>NOT(AND(LEN(H17)=LEN(前回データ!H17),IF(LEN(H17)=0,TRUE,EXACT(H17,前回データ!H17))))</xm:f>
            <x14:dxf>
              <fill>
                <patternFill>
                  <bgColor rgb="FFFBE2D5"/>
                </patternFill>
              </fill>
            </x14:dxf>
          </x14:cfRule>
          <xm:sqref>H17:AI17</xm:sqref>
        </x14:conditionalFormatting>
        <x14:conditionalFormatting xmlns:xm="http://schemas.microsoft.com/office/excel/2006/main">
          <x14:cfRule type="expression" priority="21222" stopIfTrue="1" id="{03AA2607-157D-437A-9EA5-29C706B195D1}">
            <xm:f>NOT(AND(LEN(H19)=LEN(前回データ!H19),IF(LEN(H19)=0,TRUE,EXACT(H19,前回データ!H19))))</xm:f>
            <x14:dxf>
              <fill>
                <patternFill>
                  <bgColor rgb="FFFBE2D5"/>
                </patternFill>
              </fill>
            </x14:dxf>
          </x14:cfRule>
          <xm:sqref>H19:AI19</xm:sqref>
        </x14:conditionalFormatting>
        <x14:conditionalFormatting xmlns:xm="http://schemas.microsoft.com/office/excel/2006/main">
          <x14:cfRule type="expression" priority="21318" stopIfTrue="1" id="{48F04E68-5C15-4D78-8258-DB20C694CEC9}">
            <xm:f>NOT(AND(LEN(H35)=LEN(前回データ!H35),IF(LEN(H35)=0,TRUE,EXACT(H35,前回データ!H35))))</xm:f>
            <x14:dxf>
              <fill>
                <patternFill>
                  <bgColor rgb="FFFBE2D5"/>
                </patternFill>
              </fill>
            </x14:dxf>
          </x14:cfRule>
          <xm:sqref>H35:AI35</xm:sqref>
        </x14:conditionalFormatting>
        <x14:conditionalFormatting xmlns:xm="http://schemas.microsoft.com/office/excel/2006/main">
          <x14:cfRule type="expression" priority="21347" stopIfTrue="1" id="{86BAFAA9-9D89-4322-A50F-EFACF65715F6}">
            <xm:f>NOT(AND(LEN(H40)=LEN(前回データ!H40),IF(LEN(H40)=0,TRUE,EXACT(H40,前回データ!H40))))</xm:f>
            <x14:dxf>
              <fill>
                <patternFill>
                  <bgColor rgb="FFFBE2D5"/>
                </patternFill>
              </fill>
            </x14:dxf>
          </x14:cfRule>
          <xm:sqref>H40:AI40</xm:sqref>
        </x14:conditionalFormatting>
        <x14:conditionalFormatting xmlns:xm="http://schemas.microsoft.com/office/excel/2006/main">
          <x14:cfRule type="expression" priority="21542" stopIfTrue="1" id="{51466219-3851-4B96-82DF-F5A143957A26}">
            <xm:f>NOT(AND(LEN(H59)=LEN(前回データ!H59),IF(LEN(H59)=0,TRUE,EXACT(H59,前回データ!H59))))</xm:f>
            <x14:dxf>
              <fill>
                <patternFill>
                  <bgColor rgb="FFFBE2D5"/>
                </patternFill>
              </fill>
            </x14:dxf>
          </x14:cfRule>
          <xm:sqref>H59:AI59</xm:sqref>
        </x14:conditionalFormatting>
        <x14:conditionalFormatting xmlns:xm="http://schemas.microsoft.com/office/excel/2006/main">
          <x14:cfRule type="expression" priority="21571" stopIfTrue="1" id="{061CB79F-07B4-4609-9766-D524307FFB26}">
            <xm:f>NOT(AND(LEN(H66)=LEN(前回データ!H66),IF(LEN(H66)=0,TRUE,EXACT(H66,前回データ!H66))))</xm:f>
            <x14:dxf>
              <fill>
                <patternFill>
                  <bgColor rgb="FFFBE2D5"/>
                </patternFill>
              </fill>
            </x14:dxf>
          </x14:cfRule>
          <xm:sqref>H66:AI66</xm:sqref>
        </x14:conditionalFormatting>
        <x14:conditionalFormatting xmlns:xm="http://schemas.microsoft.com/office/excel/2006/main">
          <x14:cfRule type="expression" priority="21700" stopIfTrue="1" id="{3B74E58A-3C6B-4C07-90A8-68AA926E5293}">
            <xm:f>NOT(AND(LEN(H83)=LEN(前回データ!H83),IF(LEN(H83)=0,TRUE,EXACT(H83,前回データ!H83))))</xm:f>
            <x14:dxf>
              <fill>
                <patternFill>
                  <bgColor rgb="FFFBE2D5"/>
                </patternFill>
              </fill>
            </x14:dxf>
          </x14:cfRule>
          <xm:sqref>H83:AI83</xm:sqref>
        </x14:conditionalFormatting>
        <x14:conditionalFormatting xmlns:xm="http://schemas.microsoft.com/office/excel/2006/main">
          <x14:cfRule type="expression" priority="21729" stopIfTrue="1" id="{0104270D-3AE1-4C02-AF03-3B3BC21BCF69}">
            <xm:f>NOT(AND(LEN(H88)=LEN(前回データ!H88),IF(LEN(H88)=0,TRUE,EXACT(H88,前回データ!H88))))</xm:f>
            <x14:dxf>
              <fill>
                <patternFill>
                  <bgColor rgb="FFFBE2D5"/>
                </patternFill>
              </fill>
            </x14:dxf>
          </x14:cfRule>
          <xm:sqref>H88:AI88</xm:sqref>
        </x14:conditionalFormatting>
        <x14:conditionalFormatting xmlns:xm="http://schemas.microsoft.com/office/excel/2006/main">
          <x14:cfRule type="expression" priority="21824" stopIfTrue="1" id="{E31D7F72-B61F-4355-AFC3-6949FFAE7F2B}">
            <xm:f>NOT(AND(LEN(H98)=LEN(前回データ!H98),IF(LEN(H98)=0,TRUE,EXACT(H98,前回データ!H98))))</xm:f>
            <x14:dxf>
              <fill>
                <patternFill>
                  <bgColor rgb="FFFBE2D5"/>
                </patternFill>
              </fill>
            </x14:dxf>
          </x14:cfRule>
          <xm:sqref>H98:AI98</xm:sqref>
        </x14:conditionalFormatting>
        <x14:conditionalFormatting xmlns:xm="http://schemas.microsoft.com/office/excel/2006/main">
          <x14:cfRule type="expression" priority="21853" stopIfTrue="1" id="{00D9D04D-4B9E-402C-AF32-CC03F44B0945}">
            <xm:f>NOT(AND(LEN(H103)=LEN(前回データ!H103),IF(LEN(H103)=0,TRUE,EXACT(H103,前回データ!H103))))</xm:f>
            <x14:dxf>
              <fill>
                <patternFill>
                  <bgColor rgb="FFFBE2D5"/>
                </patternFill>
              </fill>
            </x14:dxf>
          </x14:cfRule>
          <xm:sqref>H103:AI103</xm:sqref>
        </x14:conditionalFormatting>
        <x14:conditionalFormatting xmlns:xm="http://schemas.microsoft.com/office/excel/2006/main">
          <x14:cfRule type="expression" priority="21948" stopIfTrue="1" id="{DB742CED-01C2-414F-BB4B-A31F8EC00EE0}">
            <xm:f>NOT(AND(LEN(H113)=LEN(前回データ!H113),IF(LEN(H113)=0,TRUE,EXACT(H113,前回データ!H113))))</xm:f>
            <x14:dxf>
              <fill>
                <patternFill>
                  <bgColor rgb="FFFBE2D5"/>
                </patternFill>
              </fill>
            </x14:dxf>
          </x14:cfRule>
          <xm:sqref>H113:AI113</xm:sqref>
        </x14:conditionalFormatting>
        <x14:conditionalFormatting xmlns:xm="http://schemas.microsoft.com/office/excel/2006/main">
          <x14:cfRule type="expression" priority="21977" stopIfTrue="1" id="{164311EC-72AC-44EC-ABAD-D153F6D5D29E}">
            <xm:f>NOT(AND(LEN(H122)=LEN(前回データ!H122),IF(LEN(H122)=0,TRUE,EXACT(H122,前回データ!H122))))</xm:f>
            <x14:dxf>
              <fill>
                <patternFill>
                  <bgColor rgb="FFFBE2D5"/>
                </patternFill>
              </fill>
            </x14:dxf>
          </x14:cfRule>
          <xm:sqref>H122:AI122</xm:sqref>
        </x14:conditionalFormatting>
        <x14:conditionalFormatting xmlns:xm="http://schemas.microsoft.com/office/excel/2006/main">
          <x14:cfRule type="expression" priority="22005" stopIfTrue="1" id="{35D0F9B5-2FDD-468B-8385-E0368B6745E3}">
            <xm:f>NOT(AND(LEN(H124)=LEN(前回データ!H124),IF(LEN(H124)=0,TRUE,EXACT(H124,前回データ!H124))))</xm:f>
            <x14:dxf>
              <fill>
                <patternFill>
                  <bgColor rgb="FFFBE2D5"/>
                </patternFill>
              </fill>
            </x14:dxf>
          </x14:cfRule>
          <xm:sqref>H124:AI124</xm:sqref>
        </x14:conditionalFormatting>
        <x14:conditionalFormatting xmlns:xm="http://schemas.microsoft.com/office/excel/2006/main">
          <x14:cfRule type="expression" priority="22100" stopIfTrue="1" id="{8C1D4656-F1BA-4012-B4A7-BF40D68A2F07}">
            <xm:f>NOT(AND(LEN(H133)=LEN(前回データ!H133),IF(LEN(H133)=0,TRUE,EXACT(H133,前回データ!H133))))</xm:f>
            <x14:dxf>
              <fill>
                <patternFill>
                  <bgColor rgb="FFFBE2D5"/>
                </patternFill>
              </fill>
            </x14:dxf>
          </x14:cfRule>
          <xm:sqref>H133:AI133</xm:sqref>
        </x14:conditionalFormatting>
        <x14:conditionalFormatting xmlns:xm="http://schemas.microsoft.com/office/excel/2006/main">
          <x14:cfRule type="expression" priority="22128" stopIfTrue="1" id="{52BF89C2-F592-4CB5-AD1D-79D5DB456ED8}">
            <xm:f>NOT(AND(LEN(H135)=LEN(前回データ!H135),IF(LEN(H135)=0,TRUE,EXACT(H135,前回データ!H135))))</xm:f>
            <x14:dxf>
              <fill>
                <patternFill>
                  <bgColor rgb="FFFBE2D5"/>
                </patternFill>
              </fill>
            </x14:dxf>
          </x14:cfRule>
          <xm:sqref>H135:AI135</xm:sqref>
        </x14:conditionalFormatting>
        <x14:conditionalFormatting xmlns:xm="http://schemas.microsoft.com/office/excel/2006/main">
          <x14:cfRule type="expression" priority="22223" stopIfTrue="1" id="{BD6FE09C-F672-45AC-9B99-8F84C9DCF2D0}">
            <xm:f>NOT(AND(LEN(H143)=LEN(前回データ!H143),IF(LEN(H143)=0,TRUE,EXACT(H143,前回データ!H143))))</xm:f>
            <x14:dxf>
              <fill>
                <patternFill>
                  <bgColor rgb="FFFBE2D5"/>
                </patternFill>
              </fill>
            </x14:dxf>
          </x14:cfRule>
          <xm:sqref>H143:AI143</xm:sqref>
        </x14:conditionalFormatting>
        <x14:conditionalFormatting xmlns:xm="http://schemas.microsoft.com/office/excel/2006/main">
          <x14:cfRule type="expression" priority="22251" stopIfTrue="1" id="{3AB14308-7554-4A76-A506-CDB60E4A1A50}">
            <xm:f>NOT(AND(LEN(H145)=LEN(前回データ!H145),IF(LEN(H145)=0,TRUE,EXACT(H145,前回データ!H145))))</xm:f>
            <x14:dxf>
              <fill>
                <patternFill>
                  <bgColor rgb="FFFBE2D5"/>
                </patternFill>
              </fill>
            </x14:dxf>
          </x14:cfRule>
          <xm:sqref>H145:AI145</xm:sqref>
        </x14:conditionalFormatting>
        <x14:conditionalFormatting xmlns:xm="http://schemas.microsoft.com/office/excel/2006/main">
          <x14:cfRule type="expression" priority="22346" stopIfTrue="1" id="{C9FB181B-2561-4C06-A488-C0BFCEF693FF}">
            <xm:f>NOT(AND(LEN(H153)=LEN(前回データ!H153),IF(LEN(H153)=0,TRUE,EXACT(H153,前回データ!H153))))</xm:f>
            <x14:dxf>
              <fill>
                <patternFill>
                  <bgColor rgb="FFFBE2D5"/>
                </patternFill>
              </fill>
            </x14:dxf>
          </x14:cfRule>
          <xm:sqref>H153:AI153</xm:sqref>
        </x14:conditionalFormatting>
        <x14:conditionalFormatting xmlns:xm="http://schemas.microsoft.com/office/excel/2006/main">
          <x14:cfRule type="expression" priority="22374" stopIfTrue="1" id="{B17584E8-DF5B-41EE-8CB5-08E5A1D133FC}">
            <xm:f>NOT(AND(LEN(H155)=LEN(前回データ!H155),IF(LEN(H155)=0,TRUE,EXACT(H155,前回データ!H155))))</xm:f>
            <x14:dxf>
              <fill>
                <patternFill>
                  <bgColor rgb="FFFBE2D5"/>
                </patternFill>
              </fill>
            </x14:dxf>
          </x14:cfRule>
          <xm:sqref>H155:AI155</xm:sqref>
        </x14:conditionalFormatting>
        <x14:conditionalFormatting xmlns:xm="http://schemas.microsoft.com/office/excel/2006/main">
          <x14:cfRule type="expression" priority="22469" stopIfTrue="1" id="{67ED5B33-B6A1-4405-97CA-2BBB924F7501}">
            <xm:f>NOT(AND(LEN(H163)=LEN(前回データ!H163),IF(LEN(H163)=0,TRUE,EXACT(H163,前回データ!H163))))</xm:f>
            <x14:dxf>
              <fill>
                <patternFill>
                  <bgColor rgb="FFFBE2D5"/>
                </patternFill>
              </fill>
            </x14:dxf>
          </x14:cfRule>
          <xm:sqref>H163:AI163</xm:sqref>
        </x14:conditionalFormatting>
        <x14:conditionalFormatting xmlns:xm="http://schemas.microsoft.com/office/excel/2006/main">
          <x14:cfRule type="expression" priority="22497" stopIfTrue="1" id="{8F235BD9-8EDE-47F6-94B1-96EEE21B8A60}">
            <xm:f>NOT(AND(LEN(H165)=LEN(前回データ!H165),IF(LEN(H165)=0,TRUE,EXACT(H165,前回データ!H165))))</xm:f>
            <x14:dxf>
              <fill>
                <patternFill>
                  <bgColor rgb="FFFBE2D5"/>
                </patternFill>
              </fill>
            </x14:dxf>
          </x14:cfRule>
          <xm:sqref>H165:AI165</xm:sqref>
        </x14:conditionalFormatting>
        <x14:conditionalFormatting xmlns:xm="http://schemas.microsoft.com/office/excel/2006/main">
          <x14:cfRule type="expression" priority="22956" stopIfTrue="1" id="{D6F5EFAE-8BA8-4559-A9F0-BF6E32EE4F12}">
            <xm:f>NOT(AND(LEN(H209)=LEN(前回データ!H209),IF(LEN(H209)=0,TRUE,EXACT(H209,前回データ!H209))))</xm:f>
            <x14:dxf>
              <fill>
                <patternFill>
                  <bgColor rgb="FFFBE2D5"/>
                </patternFill>
              </fill>
            </x14:dxf>
          </x14:cfRule>
          <xm:sqref>H209:AI209</xm:sqref>
        </x14:conditionalFormatting>
        <x14:conditionalFormatting xmlns:xm="http://schemas.microsoft.com/office/excel/2006/main">
          <x14:cfRule type="expression" priority="23051" stopIfTrue="1" id="{BB0ED838-1EAE-422D-ADD1-A36E3F371D5C}">
            <xm:f>NOT(AND(LEN(H222)=LEN(前回データ!H222),IF(LEN(H222)=0,TRUE,EXACT(H222,前回データ!H222))))</xm:f>
            <x14:dxf>
              <fill>
                <patternFill>
                  <bgColor rgb="FFFBE2D5"/>
                </patternFill>
              </fill>
            </x14:dxf>
          </x14:cfRule>
          <xm:sqref>H222:AI222</xm:sqref>
        </x14:conditionalFormatting>
        <x14:conditionalFormatting xmlns:xm="http://schemas.microsoft.com/office/excel/2006/main">
          <x14:cfRule type="expression" priority="23278" stopIfTrue="1" id="{282D8C3F-766E-4E25-9C21-77761D42365E}">
            <xm:f>NOT(AND(LEN(H242)=LEN(前回データ!H242),IF(LEN(H242)=0,TRUE,EXACT(H242,前回データ!H242))))</xm:f>
            <x14:dxf>
              <fill>
                <patternFill>
                  <bgColor rgb="FFFBE2D5"/>
                </patternFill>
              </fill>
            </x14:dxf>
          </x14:cfRule>
          <xm:sqref>H242:AI242</xm:sqref>
        </x14:conditionalFormatting>
        <x14:conditionalFormatting xmlns:xm="http://schemas.microsoft.com/office/excel/2006/main">
          <x14:cfRule type="expression" priority="23307" stopIfTrue="1" id="{F7A8EE0B-D12C-48D1-BFF6-7E1E04CC0CAD}">
            <xm:f>NOT(AND(LEN(H247)=LEN(前回データ!H247),IF(LEN(H247)=0,TRUE,EXACT(H247,前回データ!H247))))</xm:f>
            <x14:dxf>
              <fill>
                <patternFill>
                  <bgColor rgb="FFFBE2D5"/>
                </patternFill>
              </fill>
            </x14:dxf>
          </x14:cfRule>
          <xm:sqref>H247:AI247</xm:sqref>
        </x14:conditionalFormatting>
        <x14:conditionalFormatting xmlns:xm="http://schemas.microsoft.com/office/excel/2006/main">
          <x14:cfRule type="expression" priority="23396" stopIfTrue="1" id="{18EFB241-72B3-4B29-88B0-82D8B74DD835}">
            <xm:f>NOT(AND(LEN(H255)=LEN(前回データ!H255),IF(LEN(H255)=0,TRUE,EXACT(H255,前回データ!H255))))</xm:f>
            <x14:dxf>
              <fill>
                <patternFill>
                  <bgColor rgb="FFFBE2D5"/>
                </patternFill>
              </fill>
            </x14:dxf>
          </x14:cfRule>
          <xm:sqref>H255:AI255</xm:sqref>
        </x14:conditionalFormatting>
        <x14:conditionalFormatting xmlns:xm="http://schemas.microsoft.com/office/excel/2006/main">
          <x14:cfRule type="expression" priority="23532" stopIfTrue="1" id="{1B25FE14-89DA-4F9A-814C-EF8ED08D5839}">
            <xm:f>NOT(AND(LEN(H273)=LEN(前回データ!H273),IF(LEN(H273)=0,TRUE,EXACT(H273,前回データ!H273))))</xm:f>
            <x14:dxf>
              <fill>
                <patternFill>
                  <bgColor rgb="FFFBE2D5"/>
                </patternFill>
              </fill>
            </x14:dxf>
          </x14:cfRule>
          <xm:sqref>H273:AI273</xm:sqref>
        </x14:conditionalFormatting>
        <x14:conditionalFormatting xmlns:xm="http://schemas.microsoft.com/office/excel/2006/main">
          <x14:cfRule type="expression" priority="23561" stopIfTrue="1" id="{375A0CAA-2C47-4BA2-A2C1-B51D0AAB1A4B}">
            <xm:f>NOT(AND(LEN(H278)=LEN(前回データ!H278),IF(LEN(H278)=0,TRUE,EXACT(H278,前回データ!H278))))</xm:f>
            <x14:dxf>
              <fill>
                <patternFill>
                  <bgColor rgb="FFFBE2D5"/>
                </patternFill>
              </fill>
            </x14:dxf>
          </x14:cfRule>
          <xm:sqref>H278:AI278</xm:sqref>
        </x14:conditionalFormatting>
        <x14:conditionalFormatting xmlns:xm="http://schemas.microsoft.com/office/excel/2006/main">
          <x14:cfRule type="expression" priority="23590" stopIfTrue="1" id="{4A378072-C4E0-43F1-8A8E-1EC376AC160F}">
            <xm:f>NOT(AND(LEN(H283)=LEN(前回データ!H283),IF(LEN(H283)=0,TRUE,EXACT(H283,前回データ!H283))))</xm:f>
            <x14:dxf>
              <fill>
                <patternFill>
                  <bgColor rgb="FFFBE2D5"/>
                </patternFill>
              </fill>
            </x14:dxf>
          </x14:cfRule>
          <xm:sqref>H283:AI283</xm:sqref>
        </x14:conditionalFormatting>
        <x14:conditionalFormatting xmlns:xm="http://schemas.microsoft.com/office/excel/2006/main">
          <x14:cfRule type="expression" priority="23989" stopIfTrue="1" id="{1D3FA239-5E40-4AD7-8435-EFEEB365909B}">
            <xm:f>NOT(AND(LEN(H320)=LEN(前回データ!H320),IF(LEN(H320)=0,TRUE,EXACT(H320,前回データ!H320))))</xm:f>
            <x14:dxf>
              <fill>
                <patternFill>
                  <bgColor rgb="FFFBE2D5"/>
                </patternFill>
              </fill>
            </x14:dxf>
          </x14:cfRule>
          <xm:sqref>H320:AI320</xm:sqref>
        </x14:conditionalFormatting>
        <x14:conditionalFormatting xmlns:xm="http://schemas.microsoft.com/office/excel/2006/main">
          <x14:cfRule type="expression" priority="24059" stopIfTrue="1" id="{794AACED-3C5D-4D53-BCC2-C32EFCA6400C}">
            <xm:f>NOT(AND(LEN(H331)=LEN(前回データ!H331),IF(LEN(H331)=0,TRUE,EXACT(H331,前回データ!H331))))</xm:f>
            <x14:dxf>
              <fill>
                <patternFill>
                  <bgColor rgb="FFFBE2D5"/>
                </patternFill>
              </fill>
            </x14:dxf>
          </x14:cfRule>
          <xm:sqref>H331:AI331</xm:sqref>
        </x14:conditionalFormatting>
        <x14:conditionalFormatting xmlns:xm="http://schemas.microsoft.com/office/excel/2006/main">
          <x14:cfRule type="expression" priority="24088" stopIfTrue="1" id="{361AFA63-8D40-48EB-B5FF-103A75283F29}">
            <xm:f>NOT(AND(LEN(H336)=LEN(前回データ!H336),IF(LEN(H336)=0,TRUE,EXACT(H336,前回データ!H336))))</xm:f>
            <x14:dxf>
              <fill>
                <patternFill>
                  <bgColor rgb="FFFBE2D5"/>
                </patternFill>
              </fill>
            </x14:dxf>
          </x14:cfRule>
          <xm:sqref>H336:AI336</xm:sqref>
        </x14:conditionalFormatting>
        <x14:conditionalFormatting xmlns:xm="http://schemas.microsoft.com/office/excel/2006/main">
          <x14:cfRule type="expression" priority="24117" stopIfTrue="1" id="{CEF8C95D-53EF-4663-9D54-3758CBA1BF27}">
            <xm:f>NOT(AND(LEN(H341)=LEN(前回データ!H341),IF(LEN(H341)=0,TRUE,EXACT(H341,前回データ!H341))))</xm:f>
            <x14:dxf>
              <fill>
                <patternFill>
                  <bgColor rgb="FFFBE2D5"/>
                </patternFill>
              </fill>
            </x14:dxf>
          </x14:cfRule>
          <xm:sqref>H341:AI341</xm:sqref>
        </x14:conditionalFormatting>
        <x14:conditionalFormatting xmlns:xm="http://schemas.microsoft.com/office/excel/2006/main">
          <x14:cfRule type="expression" priority="24245" stopIfTrue="1" id="{8CC06B6C-C8FC-4167-BAEF-49F4145CD8B6}">
            <xm:f>NOT(AND(LEN(H352)=LEN(前回データ!H352),IF(LEN(H352)=0,TRUE,EXACT(H352,前回データ!H352))))</xm:f>
            <x14:dxf>
              <fill>
                <patternFill>
                  <bgColor rgb="FFFBE2D5"/>
                </patternFill>
              </fill>
            </x14:dxf>
          </x14:cfRule>
          <xm:sqref>H352:AI352</xm:sqref>
        </x14:conditionalFormatting>
        <x14:conditionalFormatting xmlns:xm="http://schemas.microsoft.com/office/excel/2006/main">
          <x14:cfRule type="expression" priority="24406" stopIfTrue="1" id="{986C8F57-82D3-4BF5-B3C3-8A90F83C54EC}">
            <xm:f>NOT(AND(LEN(H371)=LEN(前回データ!H371),IF(LEN(H371)=0,TRUE,EXACT(H371,前回データ!H371))))</xm:f>
            <x14:dxf>
              <fill>
                <patternFill>
                  <bgColor rgb="FFFBE2D5"/>
                </patternFill>
              </fill>
            </x14:dxf>
          </x14:cfRule>
          <xm:sqref>H371:AI371</xm:sqref>
        </x14:conditionalFormatting>
        <x14:conditionalFormatting xmlns:xm="http://schemas.microsoft.com/office/excel/2006/main">
          <x14:cfRule type="expression" priority="24435" stopIfTrue="1" id="{12048904-91D8-44E1-841C-39556F5B8CBE}">
            <xm:f>NOT(AND(LEN(H376)=LEN(前回データ!H376),IF(LEN(H376)=0,TRUE,EXACT(H376,前回データ!H376))))</xm:f>
            <x14:dxf>
              <fill>
                <patternFill>
                  <bgColor rgb="FFFBE2D5"/>
                </patternFill>
              </fill>
            </x14:dxf>
          </x14:cfRule>
          <xm:sqref>H376:AI376</xm:sqref>
        </x14:conditionalFormatting>
        <x14:conditionalFormatting xmlns:xm="http://schemas.microsoft.com/office/excel/2006/main">
          <x14:cfRule type="expression" priority="24464" stopIfTrue="1" id="{A2E668B2-60D9-4420-A0BE-8AD0E2831E92}">
            <xm:f>NOT(AND(LEN(H381)=LEN(前回データ!H381),IF(LEN(H381)=0,TRUE,EXACT(H381,前回データ!H381))))</xm:f>
            <x14:dxf>
              <fill>
                <patternFill>
                  <bgColor rgb="FFFBE2D5"/>
                </patternFill>
              </fill>
            </x14:dxf>
          </x14:cfRule>
          <xm:sqref>H381:AI381</xm:sqref>
        </x14:conditionalFormatting>
        <x14:conditionalFormatting xmlns:xm="http://schemas.microsoft.com/office/excel/2006/main">
          <x14:cfRule type="expression" priority="24493" stopIfTrue="1" id="{115446C4-F0E8-4ADA-814A-41792783EE0B}">
            <xm:f>NOT(AND(LEN(H386)=LEN(前回データ!H386),IF(LEN(H386)=0,TRUE,EXACT(H386,前回データ!H386))))</xm:f>
            <x14:dxf>
              <fill>
                <patternFill>
                  <bgColor rgb="FFFBE2D5"/>
                </patternFill>
              </fill>
            </x14:dxf>
          </x14:cfRule>
          <xm:sqref>H386:AI386</xm:sqref>
        </x14:conditionalFormatting>
        <x14:conditionalFormatting xmlns:xm="http://schemas.microsoft.com/office/excel/2006/main">
          <x14:cfRule type="expression" priority="24598" stopIfTrue="1" id="{17E41330-93D6-4736-B58F-B5AC6ECA68D9}">
            <xm:f>NOT(AND(LEN(H400)=LEN(前回データ!H400),IF(LEN(H400)=0,TRUE,EXACT(H400,前回データ!H400))))</xm:f>
            <x14:dxf>
              <fill>
                <patternFill>
                  <bgColor rgb="FFFBE2D5"/>
                </patternFill>
              </fill>
            </x14:dxf>
          </x14:cfRule>
          <xm:sqref>H400:AI400</xm:sqref>
        </x14:conditionalFormatting>
        <x14:conditionalFormatting xmlns:xm="http://schemas.microsoft.com/office/excel/2006/main">
          <x14:cfRule type="expression" priority="24693" stopIfTrue="1" id="{75702ADC-1B22-4484-B91F-9FA75DDC3EDC}">
            <xm:f>NOT(AND(LEN(H410)=LEN(前回データ!H410),IF(LEN(H410)=0,TRUE,EXACT(H410,前回データ!H410))))</xm:f>
            <x14:dxf>
              <fill>
                <patternFill>
                  <bgColor rgb="FFFBE2D5"/>
                </patternFill>
              </fill>
            </x14:dxf>
          </x14:cfRule>
          <xm:sqref>H410:AI410</xm:sqref>
        </x14:conditionalFormatting>
        <x14:conditionalFormatting xmlns:xm="http://schemas.microsoft.com/office/excel/2006/main">
          <x14:cfRule type="expression" priority="24722" stopIfTrue="1" id="{49A11CB0-DF69-4F80-983A-7B666CDEC4FF}">
            <xm:f>NOT(AND(LEN(H415)=LEN(前回データ!H415),IF(LEN(H415)=0,TRUE,EXACT(H415,前回データ!H415))))</xm:f>
            <x14:dxf>
              <fill>
                <patternFill>
                  <bgColor rgb="FFFBE2D5"/>
                </patternFill>
              </fill>
            </x14:dxf>
          </x14:cfRule>
          <xm:sqref>H415:AI415</xm:sqref>
        </x14:conditionalFormatting>
        <x14:conditionalFormatting xmlns:xm="http://schemas.microsoft.com/office/excel/2006/main">
          <x14:cfRule type="expression" priority="24827" stopIfTrue="1" id="{A664392D-7E14-4CC1-A233-0EB4A650AF67}">
            <xm:f>NOT(AND(LEN(H432)=LEN(前回データ!H432),IF(LEN(H432)=0,TRUE,EXACT(H432,前回データ!H432))))</xm:f>
            <x14:dxf>
              <fill>
                <patternFill>
                  <bgColor rgb="FFFBE2D5"/>
                </patternFill>
              </fill>
            </x14:dxf>
          </x14:cfRule>
          <xm:sqref>H432:AI432</xm:sqref>
        </x14:conditionalFormatting>
        <x14:conditionalFormatting xmlns:xm="http://schemas.microsoft.com/office/excel/2006/main">
          <x14:cfRule type="expression" priority="25033" stopIfTrue="1" id="{D2246BED-A107-4B66-AF0B-40740009FDC7}">
            <xm:f>NOT(AND(LEN(H470)=LEN(前回データ!H470),IF(LEN(H470)=0,TRUE,EXACT(H470,前回データ!H470))))</xm:f>
            <x14:dxf>
              <fill>
                <patternFill>
                  <bgColor rgb="FFFBE2D5"/>
                </patternFill>
              </fill>
            </x14:dxf>
          </x14:cfRule>
          <xm:sqref>H470:AI470</xm:sqref>
        </x14:conditionalFormatting>
        <x14:conditionalFormatting xmlns:xm="http://schemas.microsoft.com/office/excel/2006/main">
          <x14:cfRule type="expression" priority="25062" stopIfTrue="1" id="{183CE97D-5413-42DF-8A82-96462C7D2B89}">
            <xm:f>NOT(AND(LEN(H475)=LEN(前回データ!H475),IF(LEN(H475)=0,TRUE,EXACT(H475,前回データ!H475))))</xm:f>
            <x14:dxf>
              <fill>
                <patternFill>
                  <bgColor rgb="FFFBE2D5"/>
                </patternFill>
              </fill>
            </x14:dxf>
          </x14:cfRule>
          <xm:sqref>H475:AI475</xm:sqref>
        </x14:conditionalFormatting>
        <x14:conditionalFormatting xmlns:xm="http://schemas.microsoft.com/office/excel/2006/main">
          <x14:cfRule type="expression" priority="25095" stopIfTrue="1" id="{C81E807B-C893-402D-A71F-290A63FC8127}">
            <xm:f>NOT(AND(LEN(H483)=LEN(前回データ!H483),IF(LEN(H483)=0,TRUE,EXACT(H483,前回データ!H483))))</xm:f>
            <x14:dxf>
              <fill>
                <patternFill>
                  <bgColor rgb="FFFBE2D5"/>
                </patternFill>
              </fill>
            </x14:dxf>
          </x14:cfRule>
          <xm:sqref>H483:AI483</xm:sqref>
        </x14:conditionalFormatting>
        <x14:conditionalFormatting xmlns:xm="http://schemas.microsoft.com/office/excel/2006/main">
          <x14:cfRule type="expression" priority="25147" stopIfTrue="1" id="{6FAFB3DB-C6D1-4178-9C53-A62F58C35102}">
            <xm:f>NOT(AND(LEN(H489)=LEN(前回データ!H489),IF(LEN(H489)=0,TRUE,EXACT(H489,前回データ!H489))))</xm:f>
            <x14:dxf>
              <fill>
                <patternFill>
                  <bgColor rgb="FFFBE2D5"/>
                </patternFill>
              </fill>
            </x14:dxf>
          </x14:cfRule>
          <xm:sqref>H489:AI489</xm:sqref>
        </x14:conditionalFormatting>
        <x14:conditionalFormatting xmlns:xm="http://schemas.microsoft.com/office/excel/2006/main">
          <x14:cfRule type="expression" priority="25199" stopIfTrue="1" id="{C5E6C502-8C4D-4891-B7A1-672B31AD1D30}">
            <xm:f>NOT(AND(LEN(H494)=LEN(前回データ!H494),IF(LEN(H494)=0,TRUE,EXACT(H494,前回データ!H494))))</xm:f>
            <x14:dxf>
              <fill>
                <patternFill>
                  <bgColor rgb="FFFBE2D5"/>
                </patternFill>
              </fill>
            </x14:dxf>
          </x14:cfRule>
          <xm:sqref>H494:AI494</xm:sqref>
        </x14:conditionalFormatting>
        <x14:conditionalFormatting xmlns:xm="http://schemas.microsoft.com/office/excel/2006/main">
          <x14:cfRule type="expression" priority="25228" stopIfTrue="1" id="{48F60374-994F-476B-B437-5ECDBA2AB547}">
            <xm:f>NOT(AND(LEN(H500)=LEN(前回データ!H500),IF(LEN(H500)=0,TRUE,EXACT(H500,前回データ!H500))))</xm:f>
            <x14:dxf>
              <fill>
                <patternFill>
                  <bgColor rgb="FFFBE2D5"/>
                </patternFill>
              </fill>
            </x14:dxf>
          </x14:cfRule>
          <xm:sqref>H500:AI500</xm:sqref>
        </x14:conditionalFormatting>
        <x14:conditionalFormatting xmlns:xm="http://schemas.microsoft.com/office/excel/2006/main">
          <x14:cfRule type="expression" priority="25257" stopIfTrue="1" id="{CF5E0328-0A97-4A40-AB13-7B55C88FB6B3}">
            <xm:f>NOT(AND(LEN(H504)=LEN(前回データ!H504),IF(LEN(H504)=0,TRUE,EXACT(H504,前回データ!H504))))</xm:f>
            <x14:dxf>
              <fill>
                <patternFill>
                  <bgColor rgb="FFFBE2D5"/>
                </patternFill>
              </fill>
            </x14:dxf>
          </x14:cfRule>
          <xm:sqref>H504:AI504</xm:sqref>
        </x14:conditionalFormatting>
        <x14:conditionalFormatting xmlns:xm="http://schemas.microsoft.com/office/excel/2006/main">
          <x14:cfRule type="expression" priority="25286" stopIfTrue="1" id="{4ED6FFC7-EC5A-4ECD-A251-6ABAB9C0D8C6}">
            <xm:f>NOT(AND(LEN(H509)=LEN(前回データ!H509),IF(LEN(H509)=0,TRUE,EXACT(H509,前回データ!H509))))</xm:f>
            <x14:dxf>
              <fill>
                <patternFill>
                  <bgColor rgb="FFFBE2D5"/>
                </patternFill>
              </fill>
            </x14:dxf>
          </x14:cfRule>
          <xm:sqref>H509:AI509</xm:sqref>
        </x14:conditionalFormatting>
        <x14:conditionalFormatting xmlns:xm="http://schemas.microsoft.com/office/excel/2006/main">
          <x14:cfRule type="expression" priority="25315" stopIfTrue="1" id="{2AF2EF46-FAE6-4D6B-AC79-69532ECC31D9}">
            <xm:f>NOT(AND(LEN(H514)=LEN(前回データ!H514),IF(LEN(H514)=0,TRUE,EXACT(H514,前回データ!H514))))</xm:f>
            <x14:dxf>
              <fill>
                <patternFill>
                  <bgColor rgb="FFFBE2D5"/>
                </patternFill>
              </fill>
            </x14:dxf>
          </x14:cfRule>
          <xm:sqref>H514:AI514</xm:sqref>
        </x14:conditionalFormatting>
        <x14:conditionalFormatting xmlns:xm="http://schemas.microsoft.com/office/excel/2006/main">
          <x14:cfRule type="expression" priority="25476" stopIfTrue="1" id="{7A2A9C2A-EA5F-4937-85C7-6B2ACFF5190F}">
            <xm:f>NOT(AND(LEN(H526)=LEN(前回データ!H526),IF(LEN(H526)=0,TRUE,EXACT(H526,前回データ!H526))))</xm:f>
            <x14:dxf>
              <fill>
                <patternFill>
                  <bgColor rgb="FFFBE2D5"/>
                </patternFill>
              </fill>
            </x14:dxf>
          </x14:cfRule>
          <xm:sqref>H526:AI526</xm:sqref>
        </x14:conditionalFormatting>
        <x14:conditionalFormatting xmlns:xm="http://schemas.microsoft.com/office/excel/2006/main">
          <x14:cfRule type="expression" priority="25571" stopIfTrue="1" id="{90FB1D6E-3A20-4F10-BF28-E89307440F29}">
            <xm:f>NOT(AND(LEN(H538)=LEN(前回データ!H538),IF(LEN(H538)=0,TRUE,EXACT(H538,前回データ!H538))))</xm:f>
            <x14:dxf>
              <fill>
                <patternFill>
                  <bgColor rgb="FFFBE2D5"/>
                </patternFill>
              </fill>
            </x14:dxf>
          </x14:cfRule>
          <xm:sqref>H538:AI538</xm:sqref>
        </x14:conditionalFormatting>
        <x14:conditionalFormatting xmlns:xm="http://schemas.microsoft.com/office/excel/2006/main">
          <x14:cfRule type="expression" priority="25600" stopIfTrue="1" id="{1D242648-8609-4348-93C5-C9EC47E5D5B4}">
            <xm:f>NOT(AND(LEN(H543)=LEN(前回データ!H543),IF(LEN(H543)=0,TRUE,EXACT(H543,前回データ!H543))))</xm:f>
            <x14:dxf>
              <fill>
                <patternFill>
                  <bgColor rgb="FFFBE2D5"/>
                </patternFill>
              </fill>
            </x14:dxf>
          </x14:cfRule>
          <xm:sqref>H543:AI543</xm:sqref>
        </x14:conditionalFormatting>
        <x14:conditionalFormatting xmlns:xm="http://schemas.microsoft.com/office/excel/2006/main">
          <x14:cfRule type="expression" priority="25629" stopIfTrue="1" id="{F5FAD08B-26B8-47C8-AFCC-A78EC37505C5}">
            <xm:f>NOT(AND(LEN(H548)=LEN(前回データ!H548),IF(LEN(H548)=0,TRUE,EXACT(H548,前回データ!H548))))</xm:f>
            <x14:dxf>
              <fill>
                <patternFill>
                  <bgColor rgb="FFFBE2D5"/>
                </patternFill>
              </fill>
            </x14:dxf>
          </x14:cfRule>
          <xm:sqref>H548:AI548</xm:sqref>
        </x14:conditionalFormatting>
        <x14:conditionalFormatting xmlns:xm="http://schemas.microsoft.com/office/excel/2006/main">
          <x14:cfRule type="expression" priority="25658" stopIfTrue="1" id="{D869159A-09A2-4158-9F9D-1EC54A119F9F}">
            <xm:f>NOT(AND(LEN(H553)=LEN(前回データ!H553),IF(LEN(H553)=0,TRUE,EXACT(H553,前回データ!H553))))</xm:f>
            <x14:dxf>
              <fill>
                <patternFill>
                  <bgColor rgb="FFFBE2D5"/>
                </patternFill>
              </fill>
            </x14:dxf>
          </x14:cfRule>
          <xm:sqref>H553:AI553</xm:sqref>
        </x14:conditionalFormatting>
        <x14:conditionalFormatting xmlns:xm="http://schemas.microsoft.com/office/excel/2006/main">
          <x14:cfRule type="expression" priority="25687" stopIfTrue="1" id="{944DC3D5-1E3D-4092-ADF6-E7BCE66558CE}">
            <xm:f>NOT(AND(LEN(H558)=LEN(前回データ!H558),IF(LEN(H558)=0,TRUE,EXACT(H558,前回データ!H558))))</xm:f>
            <x14:dxf>
              <fill>
                <patternFill>
                  <bgColor rgb="FFFBE2D5"/>
                </patternFill>
              </fill>
            </x14:dxf>
          </x14:cfRule>
          <xm:sqref>H558:AI558</xm:sqref>
        </x14:conditionalFormatting>
        <x14:conditionalFormatting xmlns:xm="http://schemas.microsoft.com/office/excel/2006/main">
          <x14:cfRule type="expression" priority="25716" stopIfTrue="1" id="{8F8B47D0-ADE8-4F7F-8FCE-9F96EC58D244}">
            <xm:f>NOT(AND(LEN(H563)=LEN(前回データ!H563),IF(LEN(H563)=0,TRUE,EXACT(H563,前回データ!H563))))</xm:f>
            <x14:dxf>
              <fill>
                <patternFill>
                  <bgColor rgb="FFFBE2D5"/>
                </patternFill>
              </fill>
            </x14:dxf>
          </x14:cfRule>
          <xm:sqref>H563:AI563</xm:sqref>
        </x14:conditionalFormatting>
        <x14:conditionalFormatting xmlns:xm="http://schemas.microsoft.com/office/excel/2006/main">
          <x14:cfRule type="expression" priority="25912" stopIfTrue="1" id="{A0616C56-3D23-4679-9201-A275D0C1922F}">
            <xm:f>NOT(AND(LEN(H583)=LEN(前回データ!H583),IF(LEN(H583)=0,TRUE,EXACT(H583,前回データ!H583))))</xm:f>
            <x14:dxf>
              <fill>
                <patternFill>
                  <bgColor rgb="FFFBE2D5"/>
                </patternFill>
              </fill>
            </x14:dxf>
          </x14:cfRule>
          <xm:sqref>H583:AI583</xm:sqref>
        </x14:conditionalFormatting>
        <x14:conditionalFormatting xmlns:xm="http://schemas.microsoft.com/office/excel/2006/main">
          <x14:cfRule type="expression" priority="25941" stopIfTrue="1" id="{C9D7DC7D-D47F-48D3-BEBD-A20812478812}">
            <xm:f>NOT(AND(LEN(H588)=LEN(前回データ!H588),IF(LEN(H588)=0,TRUE,EXACT(H588,前回データ!H588))))</xm:f>
            <x14:dxf>
              <fill>
                <patternFill>
                  <bgColor rgb="FFFBE2D5"/>
                </patternFill>
              </fill>
            </x14:dxf>
          </x14:cfRule>
          <xm:sqref>H588:AI588</xm:sqref>
        </x14:conditionalFormatting>
        <x14:conditionalFormatting xmlns:xm="http://schemas.microsoft.com/office/excel/2006/main">
          <x14:cfRule type="expression" priority="26036" stopIfTrue="1" id="{E1C3AFE9-B1ED-458B-8355-197E3414B5A0}">
            <xm:f>NOT(AND(LEN(H596)=LEN(前回データ!H596),IF(LEN(H596)=0,TRUE,EXACT(H596,前回データ!H596))))</xm:f>
            <x14:dxf>
              <fill>
                <patternFill>
                  <bgColor rgb="FFFBE2D5"/>
                </patternFill>
              </fill>
            </x14:dxf>
          </x14:cfRule>
          <xm:sqref>H596:AI596</xm:sqref>
        </x14:conditionalFormatting>
        <x14:conditionalFormatting xmlns:xm="http://schemas.microsoft.com/office/excel/2006/main">
          <x14:cfRule type="expression" priority="26833" stopIfTrue="1" id="{CC904502-039C-4440-8425-41479EC50913}">
            <xm:f>NOT(AND(LEN(H656)=LEN(前回データ!H656),IF(LEN(H656)=0,TRUE,EXACT(H656,前回データ!H656))))</xm:f>
            <x14:dxf>
              <fill>
                <patternFill>
                  <bgColor rgb="FFFBE2D5"/>
                </patternFill>
              </fill>
            </x14:dxf>
          </x14:cfRule>
          <xm:sqref>H656:AI656</xm:sqref>
        </x14:conditionalFormatting>
        <x14:conditionalFormatting xmlns:xm="http://schemas.microsoft.com/office/excel/2006/main">
          <x14:cfRule type="expression" priority="26862" stopIfTrue="1" id="{9FCE0525-876D-46CB-8A73-1FB14C404121}">
            <xm:f>NOT(AND(LEN(H661)=LEN(前回データ!H661),IF(LEN(H661)=0,TRUE,EXACT(H661,前回データ!H661))))</xm:f>
            <x14:dxf>
              <fill>
                <patternFill>
                  <bgColor rgb="FFFBE2D5"/>
                </patternFill>
              </fill>
            </x14:dxf>
          </x14:cfRule>
          <xm:sqref>H661:AI661</xm:sqref>
        </x14:conditionalFormatting>
        <x14:conditionalFormatting xmlns:xm="http://schemas.microsoft.com/office/excel/2006/main">
          <x14:cfRule type="expression" priority="26990" stopIfTrue="1" id="{53096265-73DA-4031-9BD9-9209A2D07E06}">
            <xm:f>NOT(AND(LEN(H672)=LEN(前回データ!H672),IF(LEN(H672)=0,TRUE,EXACT(H672,前回データ!H672))))</xm:f>
            <x14:dxf>
              <fill>
                <patternFill>
                  <bgColor rgb="FFFBE2D5"/>
                </patternFill>
              </fill>
            </x14:dxf>
          </x14:cfRule>
          <xm:sqref>H672:AI672</xm:sqref>
        </x14:conditionalFormatting>
        <x14:conditionalFormatting xmlns:xm="http://schemas.microsoft.com/office/excel/2006/main">
          <x14:cfRule type="expression" priority="27019" stopIfTrue="1" id="{F632E9EF-1F75-4F2F-8796-64DC901E9DB7}">
            <xm:f>NOT(AND(LEN(H677)=LEN(前回データ!H677),IF(LEN(H677)=0,TRUE,EXACT(H677,前回データ!H677))))</xm:f>
            <x14:dxf>
              <fill>
                <patternFill>
                  <bgColor rgb="FFFBE2D5"/>
                </patternFill>
              </fill>
            </x14:dxf>
          </x14:cfRule>
          <xm:sqref>H677:AI677</xm:sqref>
        </x14:conditionalFormatting>
        <x14:conditionalFormatting xmlns:xm="http://schemas.microsoft.com/office/excel/2006/main">
          <x14:cfRule type="expression" priority="27114" stopIfTrue="1" id="{1FF77B83-02A5-49D3-AEBB-364C9CE2F5BB}">
            <xm:f>NOT(AND(LEN(H688)=LEN(前回データ!H688),IF(LEN(H688)=0,TRUE,EXACT(H688,前回データ!H688))))</xm:f>
            <x14:dxf>
              <fill>
                <patternFill>
                  <bgColor rgb="FFFBE2D5"/>
                </patternFill>
              </fill>
            </x14:dxf>
          </x14:cfRule>
          <xm:sqref>H688:AI688</xm:sqref>
        </x14:conditionalFormatting>
        <x14:conditionalFormatting xmlns:xm="http://schemas.microsoft.com/office/excel/2006/main">
          <x14:cfRule type="expression" priority="27143" stopIfTrue="1" id="{E168E0A5-39DB-4CBA-B063-B060111E9136}">
            <xm:f>NOT(AND(LEN(H693)=LEN(前回データ!H693),IF(LEN(H693)=0,TRUE,EXACT(H693,前回データ!H693))))</xm:f>
            <x14:dxf>
              <fill>
                <patternFill>
                  <bgColor rgb="FFFBE2D5"/>
                </patternFill>
              </fill>
            </x14:dxf>
          </x14:cfRule>
          <xm:sqref>H693:AI693</xm:sqref>
        </x14:conditionalFormatting>
        <x14:conditionalFormatting xmlns:xm="http://schemas.microsoft.com/office/excel/2006/main">
          <x14:cfRule type="expression" priority="27172" stopIfTrue="1" id="{5C295025-3304-47D1-94E9-BE877A80855F}">
            <xm:f>NOT(AND(LEN(H701)=LEN(前回データ!H701),IF(LEN(H701)=0,TRUE,EXACT(H701,前回データ!H701))))</xm:f>
            <x14:dxf>
              <fill>
                <patternFill>
                  <bgColor rgb="FFFBE2D5"/>
                </patternFill>
              </fill>
            </x14:dxf>
          </x14:cfRule>
          <xm:sqref>H701:AI701</xm:sqref>
        </x14:conditionalFormatting>
        <x14:conditionalFormatting xmlns:xm="http://schemas.microsoft.com/office/excel/2006/main">
          <x14:cfRule type="expression" priority="27218" stopIfTrue="1" id="{96DEFBDA-44AF-471C-9EAB-6330DE872897}">
            <xm:f>NOT(AND(LEN(H711)=LEN(前回データ!H711),IF(LEN(H711)=0,TRUE,EXACT(H711,前回データ!H711))))</xm:f>
            <x14:dxf>
              <fill>
                <patternFill>
                  <bgColor rgb="FFFBE2D5"/>
                </patternFill>
              </fill>
            </x14:dxf>
          </x14:cfRule>
          <xm:sqref>H711:AI711</xm:sqref>
        </x14:conditionalFormatting>
        <x14:conditionalFormatting xmlns:xm="http://schemas.microsoft.com/office/excel/2006/main">
          <x14:cfRule type="expression" priority="27710" stopIfTrue="1" id="{C3515693-07CB-43ED-BB01-707C852D94B2}">
            <xm:f>NOT(AND(LEN(H747)=LEN(前回データ!H747),IF(LEN(H747)=0,TRUE,EXACT(H747,前回データ!H747))))</xm:f>
            <x14:dxf>
              <fill>
                <patternFill>
                  <bgColor rgb="FFFBE2D5"/>
                </patternFill>
              </fill>
            </x14:dxf>
          </x14:cfRule>
          <xm:sqref>H747:AI747</xm:sqref>
        </x14:conditionalFormatting>
        <x14:conditionalFormatting xmlns:xm="http://schemas.microsoft.com/office/excel/2006/main">
          <x14:cfRule type="expression" priority="27805" stopIfTrue="1" id="{736F26AD-539E-46BB-8015-DA6180C0BD94}">
            <xm:f>NOT(AND(LEN(H757)=LEN(前回データ!H757),IF(LEN(H757)=0,TRUE,EXACT(H757,前回データ!H757))))</xm:f>
            <x14:dxf>
              <fill>
                <patternFill>
                  <bgColor rgb="FFFBE2D5"/>
                </patternFill>
              </fill>
            </x14:dxf>
          </x14:cfRule>
          <xm:sqref>H757:AI757</xm:sqref>
        </x14:conditionalFormatting>
        <x14:conditionalFormatting xmlns:xm="http://schemas.microsoft.com/office/excel/2006/main">
          <x14:cfRule type="expression" priority="27868" stopIfTrue="1" id="{98807586-03DC-4990-BF0D-9F47114B05F9}">
            <xm:f>NOT(AND(LEN(H770)=LEN(前回データ!H770),IF(LEN(H770)=0,TRUE,EXACT(H770,前回データ!H770))))</xm:f>
            <x14:dxf>
              <fill>
                <patternFill>
                  <bgColor rgb="FFFBE2D5"/>
                </patternFill>
              </fill>
            </x14:dxf>
          </x14:cfRule>
          <xm:sqref>H770:AI770</xm:sqref>
        </x14:conditionalFormatting>
        <x14:conditionalFormatting xmlns:xm="http://schemas.microsoft.com/office/excel/2006/main">
          <x14:cfRule type="expression" priority="28064" stopIfTrue="1" id="{21EB0BB9-244D-4A6E-81E2-0B65EC12B1E3}">
            <xm:f>NOT(AND(LEN(H789)=LEN(前回データ!H789),IF(LEN(H789)=0,TRUE,EXACT(H789,前回データ!H789))))</xm:f>
            <x14:dxf>
              <fill>
                <patternFill>
                  <bgColor rgb="FFFBE2D5"/>
                </patternFill>
              </fill>
            </x14:dxf>
          </x14:cfRule>
          <xm:sqref>H789:AI789</xm:sqref>
        </x14:conditionalFormatting>
        <x14:conditionalFormatting xmlns:xm="http://schemas.microsoft.com/office/excel/2006/main">
          <x14:cfRule type="expression" priority="23725" stopIfTrue="1" id="{00DFEABC-D2B0-44D0-AC4D-FB6A963A68E7}">
            <xm:f>NOT(AND(LEN(I299)=LEN(前回データ!I299),IF(LEN(I299)=0,TRUE,EXACT(I299,前回データ!I299))))</xm:f>
            <x14:dxf>
              <fill>
                <patternFill>
                  <bgColor rgb="FFFBE2D5"/>
                </patternFill>
              </fill>
            </x14:dxf>
          </x14:cfRule>
          <xm:sqref>I299</xm:sqref>
        </x14:conditionalFormatting>
        <x14:conditionalFormatting xmlns:xm="http://schemas.microsoft.com/office/excel/2006/main">
          <x14:cfRule type="expression" priority="24019" stopIfTrue="1" id="{AC10770E-1639-461F-95D5-438B000D9930}">
            <xm:f>NOT(AND(LEN(I325)=LEN(前回データ!I325),IF(LEN(I325)=0,TRUE,EXACT(I325,前回データ!I325))))</xm:f>
            <x14:dxf>
              <fill>
                <patternFill>
                  <bgColor rgb="FFFBE2D5"/>
                </patternFill>
              </fill>
            </x14:dxf>
          </x14:cfRule>
          <xm:sqref>I325:I326</xm:sqref>
        </x14:conditionalFormatting>
        <x14:conditionalFormatting xmlns:xm="http://schemas.microsoft.com/office/excel/2006/main">
          <x14:cfRule type="expression" priority="27205" stopIfTrue="1" id="{85F7F572-6F5A-4BBE-80E7-BDBBA6386322}">
            <xm:f>NOT(AND(LEN(I705)=LEN(前回データ!I705),IF(LEN(I705)=0,TRUE,EXACT(I705,前回データ!I705))))</xm:f>
            <x14:dxf>
              <fill>
                <patternFill>
                  <bgColor rgb="FFFBE2D5"/>
                </patternFill>
              </fill>
            </x14:dxf>
          </x14:cfRule>
          <xm:sqref>I705:I706</xm:sqref>
        </x14:conditionalFormatting>
        <x14:conditionalFormatting xmlns:xm="http://schemas.microsoft.com/office/excel/2006/main">
          <x14:cfRule type="expression" priority="25090" stopIfTrue="1" id="{20980DF4-420A-47AD-B2A2-790536088856}">
            <xm:f>NOT(AND(LEN(I477)=LEN(前回データ!I477),IF(LEN(I477)=0,TRUE,EXACT(I477,前回データ!I477))))</xm:f>
            <x14:dxf>
              <fill>
                <patternFill>
                  <bgColor rgb="FFFBE2D5"/>
                </patternFill>
              </fill>
            </x14:dxf>
          </x14:cfRule>
          <xm:sqref>I477:L477</xm:sqref>
        </x14:conditionalFormatting>
        <x14:conditionalFormatting xmlns:xm="http://schemas.microsoft.com/office/excel/2006/main">
          <x14:cfRule type="expression" priority="27896" stopIfTrue="1" id="{05B50A44-39E2-4331-9898-1AB5926539F1}">
            <xm:f>NOT(AND(LEN(J775)=LEN(前回データ!J775),IF(LEN(J775)=0,TRUE,EXACT(J775,前回データ!J775))))</xm:f>
            <x14:dxf>
              <fill>
                <patternFill>
                  <bgColor rgb="FFFBE2D5"/>
                </patternFill>
              </fill>
            </x14:dxf>
          </x14:cfRule>
          <xm:sqref>J775</xm:sqref>
        </x14:conditionalFormatting>
        <x14:conditionalFormatting xmlns:xm="http://schemas.microsoft.com/office/excel/2006/main">
          <x14:cfRule type="expression" priority="22873" stopIfTrue="1" id="{807C1C62-392E-4541-94BD-F1701A387874}">
            <xm:f>NOT(AND(LEN(J197)=LEN(前回データ!J197),IF(LEN(J197)=0,TRUE,EXACT(J197,前回データ!J197))))</xm:f>
            <x14:dxf>
              <fill>
                <patternFill>
                  <bgColor rgb="FFFBE2D5"/>
                </patternFill>
              </fill>
            </x14:dxf>
          </x14:cfRule>
          <xm:sqref>J197:M200</xm:sqref>
        </x14:conditionalFormatting>
        <x14:conditionalFormatting xmlns:xm="http://schemas.microsoft.com/office/excel/2006/main">
          <x14:cfRule type="expression" priority="24032" stopIfTrue="1" id="{80371F3F-9343-4502-B5EA-CB3AA785343A}">
            <xm:f>NOT(AND(LEN(J326)=LEN(前回データ!J326),IF(LEN(J326)=0,TRUE,EXACT(J326,前回データ!J326))))</xm:f>
            <x14:dxf>
              <fill>
                <patternFill>
                  <bgColor rgb="FFFBE2D5"/>
                </patternFill>
              </fill>
            </x14:dxf>
          </x14:cfRule>
          <xm:sqref>J326:M326</xm:sqref>
        </x14:conditionalFormatting>
        <x14:conditionalFormatting xmlns:xm="http://schemas.microsoft.com/office/excel/2006/main">
          <x14:cfRule type="expression" priority="25002" stopIfTrue="1" id="{F41C309D-B89C-443B-AC48-1B31B26A090C}">
            <xm:f>NOT(AND(LEN(J464)=LEN(前回データ!J464),IF(LEN(J464)=0,TRUE,EXACT(J464,前回データ!J464))))</xm:f>
            <x14:dxf>
              <fill>
                <patternFill>
                  <bgColor rgb="FFFBE2D5"/>
                </patternFill>
              </fill>
            </x14:dxf>
          </x14:cfRule>
          <xm:sqref>J464:M465</xm:sqref>
        </x14:conditionalFormatting>
        <x14:conditionalFormatting xmlns:xm="http://schemas.microsoft.com/office/excel/2006/main">
          <x14:cfRule type="expression" priority="23424" stopIfTrue="1" id="{92160C51-42B0-4EC7-92A9-C242A9CEB18D}">
            <xm:f>NOT(AND(LEN(J257)=LEN(前回データ!J257),IF(LEN(J257)=0,TRUE,EXACT(J257,前回データ!J257))))</xm:f>
            <x14:dxf>
              <fill>
                <patternFill>
                  <bgColor rgb="FFFBE2D5"/>
                </patternFill>
              </fill>
            </x14:dxf>
          </x14:cfRule>
          <xm:sqref>J257:N257</xm:sqref>
        </x14:conditionalFormatting>
        <x14:conditionalFormatting xmlns:xm="http://schemas.microsoft.com/office/excel/2006/main">
          <x14:cfRule type="expression" priority="25745" stopIfTrue="1" id="{DB698F28-F1B7-450A-84FC-3710312569D3}">
            <xm:f>NOT(AND(LEN(K567)=LEN(前回データ!K567),IF(LEN(K567)=0,TRUE,EXACT(K567,前回データ!K567))))</xm:f>
            <x14:dxf>
              <fill>
                <patternFill>
                  <bgColor rgb="FFFBE2D5"/>
                </patternFill>
              </fill>
            </x14:dxf>
          </x14:cfRule>
          <xm:sqref>K567:K568</xm:sqref>
        </x14:conditionalFormatting>
        <x14:conditionalFormatting xmlns:xm="http://schemas.microsoft.com/office/excel/2006/main">
          <x14:cfRule type="expression" priority="27207" stopIfTrue="1" id="{EDF7880A-8D5F-4CC0-8CA4-17EEFE0C5EB2}">
            <xm:f>NOT(AND(LEN(L705)=LEN(前回データ!L705),IF(LEN(L705)=0,TRUE,EXACT(L705,前回データ!L705))))</xm:f>
            <x14:dxf>
              <fill>
                <patternFill>
                  <bgColor rgb="FFFBE2D5"/>
                </patternFill>
              </fill>
            </x14:dxf>
          </x14:cfRule>
          <xm:sqref>L705:L706</xm:sqref>
        </x14:conditionalFormatting>
        <x14:conditionalFormatting xmlns:xm="http://schemas.microsoft.com/office/excel/2006/main">
          <x14:cfRule type="expression" priority="27833" stopIfTrue="1" id="{E931A461-7960-45EC-ADDC-BBF9FDE68D70}">
            <xm:f>NOT(AND(LEN(L761)=LEN(前回データ!L761),IF(LEN(L761)=0,TRUE,EXACT(L761,前回データ!L761))))</xm:f>
            <x14:dxf>
              <fill>
                <patternFill>
                  <bgColor rgb="FFFBE2D5"/>
                </patternFill>
              </fill>
            </x14:dxf>
          </x14:cfRule>
          <xm:sqref>L761:L762</xm:sqref>
        </x14:conditionalFormatting>
        <x14:conditionalFormatting xmlns:xm="http://schemas.microsoft.com/office/excel/2006/main">
          <x14:cfRule type="expression" priority="25755" stopIfTrue="1" id="{EFA07CAF-5975-4839-BFA9-988F1644EA2C}">
            <xm:f>NOT(AND(LEN(L568)=LEN(前回データ!L568),IF(LEN(L568)=0,TRUE,EXACT(L568,前回データ!L568))))</xm:f>
            <x14:dxf>
              <fill>
                <patternFill>
                  <bgColor rgb="FFFBE2D5"/>
                </patternFill>
              </fill>
            </x14:dxf>
          </x14:cfRule>
          <xm:sqref>L568:V568</xm:sqref>
        </x14:conditionalFormatting>
        <x14:conditionalFormatting xmlns:xm="http://schemas.microsoft.com/office/excel/2006/main">
          <x14:cfRule type="expression" priority="25123" stopIfTrue="1" id="{B6E6A981-A756-482E-81AD-538A221FB58C}">
            <xm:f>NOT(AND(LEN(L481)=LEN(前回データ!L481),IF(LEN(L481)=0,TRUE,EXACT(L481,前回データ!L481))))</xm:f>
            <x14:dxf>
              <fill>
                <patternFill>
                  <bgColor rgb="FFFBE2D5"/>
                </patternFill>
              </fill>
            </x14:dxf>
          </x14:cfRule>
          <xm:sqref>L481:AH481</xm:sqref>
        </x14:conditionalFormatting>
        <x14:conditionalFormatting xmlns:xm="http://schemas.microsoft.com/office/excel/2006/main">
          <x14:cfRule type="expression" priority="25175" stopIfTrue="1" id="{B6E83C47-C64B-4FDA-836A-65C10B7DE7C0}">
            <xm:f>NOT(AND(LEN(L487)=LEN(前回データ!L487),IF(LEN(L487)=0,TRUE,EXACT(L487,前回データ!L487))))</xm:f>
            <x14:dxf>
              <fill>
                <patternFill>
                  <bgColor rgb="FFFBE2D5"/>
                </patternFill>
              </fill>
            </x14:dxf>
          </x14:cfRule>
          <xm:sqref>L487:AH487</xm:sqref>
        </x14:conditionalFormatting>
        <x14:conditionalFormatting xmlns:xm="http://schemas.microsoft.com/office/excel/2006/main">
          <x14:cfRule type="expression" priority="23434" stopIfTrue="1" id="{A2D1BA6C-C6DE-40C7-A1BE-0D71FF48BC3C}">
            <xm:f>NOT(AND(LEN(M262)=LEN(前回データ!M262),IF(LEN(M262)=0,TRUE,EXACT(M262,前回データ!M262))))</xm:f>
            <x14:dxf>
              <fill>
                <patternFill>
                  <bgColor rgb="FFFBE2D5"/>
                </patternFill>
              </fill>
            </x14:dxf>
          </x14:cfRule>
          <xm:sqref>M262:M263</xm:sqref>
        </x14:conditionalFormatting>
        <x14:conditionalFormatting xmlns:xm="http://schemas.microsoft.com/office/excel/2006/main">
          <x14:cfRule type="expression" priority="23718" stopIfTrue="1" id="{6BAD09D0-D7A5-4702-AE96-0E438F37D54A}">
            <xm:f>NOT(AND(LEN(M295)=LEN(前回データ!M295),IF(LEN(M295)=0,TRUE,EXACT(M295,前回データ!M295))))</xm:f>
            <x14:dxf>
              <fill>
                <patternFill>
                  <bgColor rgb="FFFBE2D5"/>
                </patternFill>
              </fill>
            </x14:dxf>
          </x14:cfRule>
          <xm:sqref>M295:M297</xm:sqref>
        </x14:conditionalFormatting>
        <x14:conditionalFormatting xmlns:xm="http://schemas.microsoft.com/office/excel/2006/main">
          <x14:cfRule type="expression" priority="27844" stopIfTrue="1" id="{B28869C6-24D5-40C0-B604-3BDA39EFF47F}">
            <xm:f>NOT(AND(LEN(M762)=LEN(前回データ!M762),IF(LEN(M762)=0,TRUE,EXACT(M762,前回データ!M762))))</xm:f>
            <x14:dxf>
              <fill>
                <patternFill>
                  <bgColor rgb="FFFBE2D5"/>
                </patternFill>
              </fill>
            </x14:dxf>
          </x14:cfRule>
          <xm:sqref>M762:S762</xm:sqref>
        </x14:conditionalFormatting>
        <x14:conditionalFormatting xmlns:xm="http://schemas.microsoft.com/office/excel/2006/main">
          <x14:cfRule type="expression" priority="24020" stopIfTrue="1" id="{D295CD79-309B-4145-929B-278A019DFF90}">
            <xm:f>NOT(AND(LEN(N324)=LEN(前回データ!N324),IF(LEN(N324)=0,TRUE,EXACT(N324,前回データ!N324))))</xm:f>
            <x14:dxf>
              <fill>
                <patternFill>
                  <bgColor rgb="FFFBE2D5"/>
                </patternFill>
              </fill>
            </x14:dxf>
          </x14:cfRule>
          <xm:sqref>N324:N326</xm:sqref>
        </x14:conditionalFormatting>
        <x14:conditionalFormatting xmlns:xm="http://schemas.microsoft.com/office/excel/2006/main">
          <x14:cfRule type="expression" priority="23444" stopIfTrue="1" id="{4A73A85D-FD8F-40CF-91B8-0A19E792BEFC}">
            <xm:f>NOT(AND(LEN(N263)=LEN(前回データ!N263),IF(LEN(N263)=0,TRUE,EXACT(N263,前回データ!N263))))</xm:f>
            <x14:dxf>
              <fill>
                <patternFill>
                  <bgColor rgb="FFFBE2D5"/>
                </patternFill>
              </fill>
            </x14:dxf>
          </x14:cfRule>
          <xm:sqref>N263:AH263</xm:sqref>
        </x14:conditionalFormatting>
        <x14:conditionalFormatting xmlns:xm="http://schemas.microsoft.com/office/excel/2006/main">
          <x14:cfRule type="expression" priority="25006" stopIfTrue="1" id="{B22B891B-2E00-4B00-95FE-C98222ED1725}">
            <xm:f>NOT(AND(LEN(N465)=LEN(前回データ!N465),IF(LEN(N465)=0,TRUE,EXACT(N465,前回データ!N465))))</xm:f>
            <x14:dxf>
              <fill>
                <patternFill>
                  <bgColor rgb="FFFBE2D5"/>
                </patternFill>
              </fill>
            </x14:dxf>
          </x14:cfRule>
          <xm:sqref>N465:AI465</xm:sqref>
        </x14:conditionalFormatting>
        <x14:conditionalFormatting xmlns:xm="http://schemas.microsoft.com/office/excel/2006/main">
          <x14:cfRule type="expression" priority="23726" stopIfTrue="1" id="{F0CC1E2E-16D4-4710-A749-AE4F33D30236}">
            <xm:f>NOT(AND(LEN(O299)=LEN(前回データ!O299),IF(LEN(O299)=0,TRUE,EXACT(O299,前回データ!O299))))</xm:f>
            <x14:dxf>
              <fill>
                <patternFill>
                  <bgColor rgb="FFFBE2D5"/>
                </patternFill>
              </fill>
            </x14:dxf>
          </x14:cfRule>
          <xm:sqref>O299</xm:sqref>
        </x14:conditionalFormatting>
        <x14:conditionalFormatting xmlns:xm="http://schemas.microsoft.com/office/excel/2006/main">
          <x14:cfRule type="expression" priority="27209" stopIfTrue="1" id="{D5726A29-0875-4790-AEA8-EE4D014D282E}">
            <xm:f>NOT(AND(LEN(O705)=LEN(前回データ!O705),IF(LEN(O705)=0,TRUE,EXACT(O705,前回データ!O705))))</xm:f>
            <x14:dxf>
              <fill>
                <patternFill>
                  <bgColor rgb="FFFBE2D5"/>
                </patternFill>
              </fill>
            </x14:dxf>
          </x14:cfRule>
          <xm:sqref>O705:O706</xm:sqref>
        </x14:conditionalFormatting>
        <x14:conditionalFormatting xmlns:xm="http://schemas.microsoft.com/office/excel/2006/main">
          <x14:cfRule type="expression" priority="24037" stopIfTrue="1" id="{A0BC5FF1-AE3A-4A41-B265-0620021F2852}">
            <xm:f>NOT(AND(LEN(O326)=LEN(前回データ!O326),IF(LEN(O326)=0,TRUE,EXACT(O326,前回データ!O326))))</xm:f>
            <x14:dxf>
              <fill>
                <patternFill>
                  <bgColor rgb="FFFBE2D5"/>
                </patternFill>
              </fill>
            </x14:dxf>
          </x14:cfRule>
          <xm:sqref>O326:S326</xm:sqref>
        </x14:conditionalFormatting>
        <x14:conditionalFormatting xmlns:xm="http://schemas.microsoft.com/office/excel/2006/main">
          <x14:cfRule type="expression" priority="26130" stopIfTrue="1" id="{B1A67D94-41EF-4AB0-A1C3-C6B94B3DBE49}">
            <xm:f>NOT(AND(LEN(O606)=LEN(前回データ!O606),IF(LEN(O606)=0,TRUE,EXACT(O606,前回データ!O606))))</xm:f>
            <x14:dxf>
              <fill>
                <patternFill>
                  <bgColor rgb="FFFBE2D5"/>
                </patternFill>
              </fill>
            </x14:dxf>
          </x14:cfRule>
          <xm:sqref>O606:AF608</xm:sqref>
        </x14:conditionalFormatting>
        <x14:conditionalFormatting xmlns:xm="http://schemas.microsoft.com/office/excel/2006/main">
          <x14:cfRule type="expression" priority="26184" stopIfTrue="1" id="{3B281BD6-E802-4611-ADB6-D2CCB05C7DF4}">
            <xm:f>NOT(AND(LEN(O612)=LEN(前回データ!O612),IF(LEN(O612)=0,TRUE,EXACT(O612,前回データ!O612))))</xm:f>
            <x14:dxf>
              <fill>
                <patternFill>
                  <bgColor rgb="FFFBE2D5"/>
                </patternFill>
              </fill>
            </x14:dxf>
          </x14:cfRule>
          <xm:sqref>O612:AF614</xm:sqref>
        </x14:conditionalFormatting>
        <x14:conditionalFormatting xmlns:xm="http://schemas.microsoft.com/office/excel/2006/main">
          <x14:cfRule type="expression" priority="22813" stopIfTrue="1" id="{5303CD54-E5B4-43F2-A4EE-5448E895DD3B}">
            <xm:f>NOT(AND(LEN(Q196)=LEN(前回データ!Q196),IF(LEN(Q196)=0,TRUE,EXACT(Q196,前回データ!Q196))))</xm:f>
            <x14:dxf>
              <fill>
                <patternFill>
                  <bgColor rgb="FFFBE2D5"/>
                </patternFill>
              </fill>
            </x14:dxf>
          </x14:cfRule>
          <xm:sqref>Q196:U199</xm:sqref>
        </x14:conditionalFormatting>
        <x14:conditionalFormatting xmlns:xm="http://schemas.microsoft.com/office/excel/2006/main">
          <x14:cfRule type="expression" priority="27211" stopIfTrue="1" id="{2A127EB3-52BA-43F5-B5B0-D073E16EDA84}">
            <xm:f>NOT(AND(LEN(R705)=LEN(前回データ!R705),IF(LEN(R705)=0,TRUE,EXACT(R705,前回データ!R705))))</xm:f>
            <x14:dxf>
              <fill>
                <patternFill>
                  <bgColor rgb="FFFBE2D5"/>
                </patternFill>
              </fill>
            </x14:dxf>
          </x14:cfRule>
          <xm:sqref>R705:R706</xm:sqref>
        </x14:conditionalFormatting>
        <x14:conditionalFormatting xmlns:xm="http://schemas.microsoft.com/office/excel/2006/main">
          <x14:cfRule type="expression" priority="22591" stopIfTrue="1" id="{1234C858-F991-47B4-B929-FA6D5E1909D6}">
            <xm:f>NOT(AND(LEN(R175)=LEN(前回データ!R175),IF(LEN(R175)=0,TRUE,EXACT(R175,前回データ!R175))))</xm:f>
            <x14:dxf>
              <fill>
                <patternFill>
                  <bgColor rgb="FFFBE2D5"/>
                </patternFill>
              </fill>
            </x14:dxf>
          </x14:cfRule>
          <xm:sqref>R175:AI178</xm:sqref>
        </x14:conditionalFormatting>
        <x14:conditionalFormatting xmlns:xm="http://schemas.microsoft.com/office/excel/2006/main">
          <x14:cfRule type="expression" priority="22729" stopIfTrue="1" id="{88A2CE19-855A-4EFD-8DD8-EC57A5D40B9D}">
            <xm:f>NOT(AND(LEN(R186)=LEN(前回データ!R186),IF(LEN(R186)=0,TRUE,EXACT(R186,前回データ!R186))))</xm:f>
            <x14:dxf>
              <fill>
                <patternFill>
                  <bgColor rgb="FFFBE2D5"/>
                </patternFill>
              </fill>
            </x14:dxf>
          </x14:cfRule>
          <xm:sqref>R186:AI186</xm:sqref>
        </x14:conditionalFormatting>
        <x14:conditionalFormatting xmlns:xm="http://schemas.microsoft.com/office/excel/2006/main">
          <x14:cfRule type="expression" priority="24526" stopIfTrue="1" id="{29B5AA3F-88B4-4986-99D9-48C5198705E6}">
            <xm:f>NOT(AND(LEN(S390)=LEN(前回データ!S390),IF(LEN(S390)=0,TRUE,EXACT(S390,前回データ!S390))))</xm:f>
            <x14:dxf>
              <fill>
                <patternFill>
                  <bgColor rgb="FFFBE2D5"/>
                </patternFill>
              </fill>
            </x14:dxf>
          </x14:cfRule>
          <xm:sqref>S390:W390</xm:sqref>
        </x14:conditionalFormatting>
        <x14:conditionalFormatting xmlns:xm="http://schemas.microsoft.com/office/excel/2006/main">
          <x14:cfRule type="expression" priority="24755" stopIfTrue="1" id="{3876A587-1A4B-4908-AE88-CAD0148BE95A}">
            <xm:f>NOT(AND(LEN(S419)=LEN(前回データ!S419),IF(LEN(S419)=0,TRUE,EXACT(S419,前回データ!S419))))</xm:f>
            <x14:dxf>
              <fill>
                <patternFill>
                  <bgColor rgb="FFFBE2D5"/>
                </patternFill>
              </fill>
            </x14:dxf>
          </x14:cfRule>
          <xm:sqref>S419:W419</xm:sqref>
        </x14:conditionalFormatting>
        <x14:conditionalFormatting xmlns:xm="http://schemas.microsoft.com/office/excel/2006/main">
          <x14:cfRule type="expression" priority="24022" stopIfTrue="1" id="{C9477952-CD95-42BB-84E0-A8D1AEC96252}">
            <xm:f>NOT(AND(LEN(T324)=LEN(前回データ!T324),IF(LEN(T324)=0,TRUE,EXACT(T324,前回データ!T324))))</xm:f>
            <x14:dxf>
              <fill>
                <patternFill>
                  <bgColor rgb="FFFBE2D5"/>
                </patternFill>
              </fill>
            </x14:dxf>
          </x14:cfRule>
          <xm:sqref>T324:T326</xm:sqref>
        </x14:conditionalFormatting>
        <x14:conditionalFormatting xmlns:xm="http://schemas.microsoft.com/office/excel/2006/main">
          <x14:cfRule type="expression" priority="27834" stopIfTrue="1" id="{7B4689C7-B61D-48F9-A286-02FC26893DD5}">
            <xm:f>NOT(AND(LEN(T761)=LEN(前回データ!T761),IF(LEN(T761)=0,TRUE,EXACT(T761,前回データ!T761))))</xm:f>
            <x14:dxf>
              <fill>
                <patternFill>
                  <bgColor rgb="FFFBE2D5"/>
                </patternFill>
              </fill>
            </x14:dxf>
          </x14:cfRule>
          <xm:sqref>T761:T762</xm:sqref>
        </x14:conditionalFormatting>
        <x14:conditionalFormatting xmlns:xm="http://schemas.microsoft.com/office/excel/2006/main">
          <x14:cfRule type="expression" priority="27897" stopIfTrue="1" id="{58D23A6C-05A6-491A-B4B3-3C370CC09619}">
            <xm:f>NOT(AND(LEN(T775)=LEN(前回データ!T775),IF(LEN(T775)=0,TRUE,EXACT(T775,前回データ!T775))))</xm:f>
            <x14:dxf>
              <fill>
                <patternFill>
                  <bgColor rgb="FFFBE2D5"/>
                </patternFill>
              </fill>
            </x14:dxf>
          </x14:cfRule>
          <xm:sqref>T775</xm:sqref>
        </x14:conditionalFormatting>
        <x14:conditionalFormatting xmlns:xm="http://schemas.microsoft.com/office/excel/2006/main">
          <x14:cfRule type="expression" priority="27213" stopIfTrue="1" id="{73C39D3A-9C6C-4772-912F-F60A00256E00}">
            <xm:f>NOT(AND(LEN(U705)=LEN(前回データ!U705),IF(LEN(U705)=0,TRUE,EXACT(U705,前回データ!U705))))</xm:f>
            <x14:dxf>
              <fill>
                <patternFill>
                  <bgColor rgb="FFFBE2D5"/>
                </patternFill>
              </fill>
            </x14:dxf>
          </x14:cfRule>
          <xm:sqref>U705:U706</xm:sqref>
        </x14:conditionalFormatting>
        <x14:conditionalFormatting xmlns:xm="http://schemas.microsoft.com/office/excel/2006/main">
          <x14:cfRule type="expression" priority="24043" stopIfTrue="1" id="{95B0EF71-9479-443F-9A74-6482A6495E21}">
            <xm:f>NOT(AND(LEN(U326)=LEN(前回データ!U326),IF(LEN(U326)=0,TRUE,EXACT(U326,前回データ!U326))))</xm:f>
            <x14:dxf>
              <fill>
                <patternFill>
                  <bgColor rgb="FFFBE2D5"/>
                </patternFill>
              </fill>
            </x14:dxf>
          </x14:cfRule>
          <xm:sqref>U326:X326</xm:sqref>
        </x14:conditionalFormatting>
        <x14:conditionalFormatting xmlns:xm="http://schemas.microsoft.com/office/excel/2006/main">
          <x14:cfRule type="expression" priority="23429" stopIfTrue="1" id="{EB08DED5-A39E-4D75-A6D3-6B632446D7B8}">
            <xm:f>NOT(AND(LEN(U257)=LEN(前回データ!U257),IF(LEN(U257)=0,TRUE,EXACT(U257,前回データ!U257))))</xm:f>
            <x14:dxf>
              <fill>
                <patternFill>
                  <bgColor rgb="FFFBE2D5"/>
                </patternFill>
              </fill>
            </x14:dxf>
          </x14:cfRule>
          <xm:sqref>U257:Y257</xm:sqref>
        </x14:conditionalFormatting>
        <x14:conditionalFormatting xmlns:xm="http://schemas.microsoft.com/office/excel/2006/main">
          <x14:cfRule type="expression" priority="27852" stopIfTrue="1" id="{328D10FE-698B-4958-98A6-0C829CA0DD34}">
            <xm:f>NOT(AND(LEN(U762)=LEN(前回データ!U762),IF(LEN(U762)=0,TRUE,EXACT(U762,前回データ!U762))))</xm:f>
            <x14:dxf>
              <fill>
                <patternFill>
                  <bgColor rgb="FFFBE2D5"/>
                </patternFill>
              </fill>
            </x14:dxf>
          </x14:cfRule>
          <xm:sqref>U762:AB762</xm:sqref>
        </x14:conditionalFormatting>
        <x14:conditionalFormatting xmlns:xm="http://schemas.microsoft.com/office/excel/2006/main">
          <x14:cfRule type="expression" priority="23721" stopIfTrue="1" id="{FCCCCB44-CA0E-4904-9060-5F24B9E69AE9}">
            <xm:f>NOT(AND(LEN(V295)=LEN(前回データ!V295),IF(LEN(V295)=0,TRUE,EXACT(V295,前回データ!V295))))</xm:f>
            <x14:dxf>
              <fill>
                <patternFill>
                  <bgColor rgb="FFFBE2D5"/>
                </patternFill>
              </fill>
            </x14:dxf>
          </x14:cfRule>
          <xm:sqref>V295:V298</xm:sqref>
        </x14:conditionalFormatting>
        <x14:conditionalFormatting xmlns:xm="http://schemas.microsoft.com/office/excel/2006/main">
          <x14:cfRule type="expression" priority="25746" stopIfTrue="1" id="{68A4BE6C-812A-4B31-9F75-70FB484FF115}">
            <xm:f>NOT(AND(LEN(W567)=LEN(前回データ!W567),IF(LEN(W567)=0,TRUE,EXACT(W567,前回データ!W567))))</xm:f>
            <x14:dxf>
              <fill>
                <patternFill>
                  <bgColor rgb="FFFBE2D5"/>
                </patternFill>
              </fill>
            </x14:dxf>
          </x14:cfRule>
          <xm:sqref>W567:W568</xm:sqref>
        </x14:conditionalFormatting>
        <x14:conditionalFormatting xmlns:xm="http://schemas.microsoft.com/office/excel/2006/main">
          <x14:cfRule type="expression" priority="22833" stopIfTrue="1" id="{81FC752E-98A9-4947-9102-D16A75461906}">
            <xm:f>NOT(AND(LEN(W196)=LEN(前回データ!W196),IF(LEN(W196)=0,TRUE,EXACT(W196,前回データ!W196))))</xm:f>
            <x14:dxf>
              <fill>
                <patternFill>
                  <bgColor rgb="FFFBE2D5"/>
                </patternFill>
              </fill>
            </x14:dxf>
          </x14:cfRule>
          <xm:sqref>W196:AA199</xm:sqref>
        </x14:conditionalFormatting>
        <x14:conditionalFormatting xmlns:xm="http://schemas.microsoft.com/office/excel/2006/main">
          <x14:cfRule type="expression" priority="27215" stopIfTrue="1" id="{3A5F98A1-00CF-4F80-B4B4-01D4F87A2AB4}">
            <xm:f>NOT(AND(LEN(X705)=LEN(前回データ!X705),IF(LEN(X705)=0,TRUE,EXACT(X705,前回データ!X705))))</xm:f>
            <x14:dxf>
              <fill>
                <patternFill>
                  <bgColor rgb="FFFBE2D5"/>
                </patternFill>
              </fill>
            </x14:dxf>
          </x14:cfRule>
          <xm:sqref>X705:X706</xm:sqref>
        </x14:conditionalFormatting>
        <x14:conditionalFormatting xmlns:xm="http://schemas.microsoft.com/office/excel/2006/main">
          <x14:cfRule type="expression" priority="25767" stopIfTrue="1" id="{E86CE75F-CD0A-40F1-8F22-EB7E02CA1394}">
            <xm:f>NOT(AND(LEN(X568)=LEN(前回データ!X568),IF(LEN(X568)=0,TRUE,EXACT(X568,前回データ!X568))))</xm:f>
            <x14:dxf>
              <fill>
                <patternFill>
                  <bgColor rgb="FFFBE2D5"/>
                </patternFill>
              </fill>
            </x14:dxf>
          </x14:cfRule>
          <xm:sqref>X568:AD568</xm:sqref>
        </x14:conditionalFormatting>
        <x14:conditionalFormatting xmlns:xm="http://schemas.microsoft.com/office/excel/2006/main">
          <x14:cfRule type="expression" priority="24024" stopIfTrue="1" id="{11EE0B0C-BDE8-4E96-A595-6D65094CA9CD}">
            <xm:f>NOT(AND(LEN(Y325)=LEN(前回データ!Y325),IF(LEN(Y325)=0,TRUE,EXACT(Y325,前回データ!Y325))))</xm:f>
            <x14:dxf>
              <fill>
                <patternFill>
                  <bgColor rgb="FFFBE2D5"/>
                </patternFill>
              </fill>
            </x14:dxf>
          </x14:cfRule>
          <xm:sqref>Y325:Y326</xm:sqref>
        </x14:conditionalFormatting>
        <x14:conditionalFormatting xmlns:xm="http://schemas.microsoft.com/office/excel/2006/main">
          <x14:cfRule type="expression" priority="24048" stopIfTrue="1" id="{D8D04FD0-BD53-47D8-BC37-D3B2616975BB}">
            <xm:f>NOT(AND(LEN(Z326)=LEN(前回データ!Z326),IF(LEN(Z326)=0,TRUE,EXACT(Z326,前回データ!Z326))))</xm:f>
            <x14:dxf>
              <fill>
                <patternFill>
                  <bgColor rgb="FFFBE2D5"/>
                </patternFill>
              </fill>
            </x14:dxf>
          </x14:cfRule>
          <xm:sqref>Z326:AC326</xm:sqref>
        </x14:conditionalFormatting>
        <x14:conditionalFormatting xmlns:xm="http://schemas.microsoft.com/office/excel/2006/main">
          <x14:cfRule type="expression" priority="23727" stopIfTrue="1" id="{5DF41E86-3A87-400B-94BF-357BE1B63B58}">
            <xm:f>NOT(AND(LEN(AA299)=LEN(前回データ!AA299),IF(LEN(AA299)=0,TRUE,EXACT(AA299,前回データ!AA299))))</xm:f>
            <x14:dxf>
              <fill>
                <patternFill>
                  <bgColor rgb="FFFBE2D5"/>
                </patternFill>
              </fill>
            </x14:dxf>
          </x14:cfRule>
          <xm:sqref>AA299</xm:sqref>
        </x14:conditionalFormatting>
        <x14:conditionalFormatting xmlns:xm="http://schemas.microsoft.com/office/excel/2006/main">
          <x14:cfRule type="expression" priority="24018" stopIfTrue="1" id="{A6F1D599-56F0-4D01-B184-255923DEAC51}">
            <xm:f>NOT(AND(LEN(AA324)=LEN(前回データ!AA324),IF(LEN(AA324)=0,TRUE,EXACT(AA324,前回データ!AA324))))</xm:f>
            <x14:dxf>
              <fill>
                <patternFill>
                  <bgColor rgb="FFFBE2D5"/>
                </patternFill>
              </fill>
            </x14:dxf>
          </x14:cfRule>
          <xm:sqref>AA324</xm:sqref>
        </x14:conditionalFormatting>
        <x14:conditionalFormatting xmlns:xm="http://schemas.microsoft.com/office/excel/2006/main">
          <x14:cfRule type="expression" priority="27200" stopIfTrue="1" id="{646B1D93-B70E-4297-B10B-CD52442C7398}">
            <xm:f>NOT(AND(LEN(AA705)=LEN(前回データ!AA705),IF(LEN(AA705)=0,TRUE,EXACT(AA705,前回データ!AA705))))</xm:f>
            <x14:dxf>
              <fill>
                <patternFill>
                  <bgColor rgb="FFFBE2D5"/>
                </patternFill>
              </fill>
            </x14:dxf>
          </x14:cfRule>
          <xm:sqref>AA705</xm:sqref>
        </x14:conditionalFormatting>
        <x14:conditionalFormatting xmlns:xm="http://schemas.microsoft.com/office/excel/2006/main">
          <x14:cfRule type="expression" priority="27835" stopIfTrue="1" id="{BEFBE7CB-894B-45A2-96B1-ABECEB00E217}">
            <xm:f>NOT(AND(LEN(AC761)=LEN(前回データ!AC761),IF(LEN(AC761)=0,TRUE,EXACT(AC761,前回データ!AC761))))</xm:f>
            <x14:dxf>
              <fill>
                <patternFill>
                  <bgColor rgb="FFFBE2D5"/>
                </patternFill>
              </fill>
            </x14:dxf>
          </x14:cfRule>
          <xm:sqref>AC761:AC762</xm:sqref>
        </x14:conditionalFormatting>
        <x14:conditionalFormatting xmlns:xm="http://schemas.microsoft.com/office/excel/2006/main">
          <x14:cfRule type="expression" priority="22853" stopIfTrue="1" id="{2A08C86B-5FCD-419E-9917-D4BC36CA8DD5}">
            <xm:f>NOT(AND(LEN(AC196)=LEN(前回データ!AC196),IF(LEN(AC196)=0,TRUE,EXACT(AC196,前回データ!AC196))))</xm:f>
            <x14:dxf>
              <fill>
                <patternFill>
                  <bgColor rgb="FFFBE2D5"/>
                </patternFill>
              </fill>
            </x14:dxf>
          </x14:cfRule>
          <xm:sqref>AC196:AG199</xm:sqref>
        </x14:conditionalFormatting>
        <x14:conditionalFormatting xmlns:xm="http://schemas.microsoft.com/office/excel/2006/main">
          <x14:cfRule type="expression" priority="23717" stopIfTrue="1" id="{2B41CF0C-509B-44B6-8599-B589808FCA2E}">
            <xm:f>NOT(AND(LEN(AD296)=LEN(前回データ!AD296),IF(LEN(AD296)=0,TRUE,EXACT(AD296,前回データ!AD296))))</xm:f>
            <x14:dxf>
              <fill>
                <patternFill>
                  <bgColor rgb="FFFBE2D5"/>
                </patternFill>
              </fill>
            </x14:dxf>
          </x14:cfRule>
          <xm:sqref>AD296</xm:sqref>
        </x14:conditionalFormatting>
        <x14:conditionalFormatting xmlns:xm="http://schemas.microsoft.com/office/excel/2006/main">
          <x14:cfRule type="expression" priority="24025" stopIfTrue="1" id="{39CB1BD8-9594-4695-8373-4542CB4B7077}">
            <xm:f>NOT(AND(LEN(AD325)=LEN(前回データ!AD325),IF(LEN(AD325)=0,TRUE,EXACT(AD325,前回データ!AD325))))</xm:f>
            <x14:dxf>
              <fill>
                <patternFill>
                  <bgColor rgb="FFFBE2D5"/>
                </patternFill>
              </fill>
            </x14:dxf>
          </x14:cfRule>
          <xm:sqref>AD325:AD326</xm:sqref>
        </x14:conditionalFormatting>
        <x14:conditionalFormatting xmlns:xm="http://schemas.microsoft.com/office/excel/2006/main">
          <x14:cfRule type="expression" priority="27898" stopIfTrue="1" id="{B79A7865-E7F5-4FA6-BBA7-F54F678E066A}">
            <xm:f>NOT(AND(LEN(AD775)=LEN(前回データ!AD775),IF(LEN(AD775)=0,TRUE,EXACT(AD775,前回データ!AD775))))</xm:f>
            <x14:dxf>
              <fill>
                <patternFill>
                  <bgColor rgb="FFFBE2D5"/>
                </patternFill>
              </fill>
            </x14:dxf>
          </x14:cfRule>
          <xm:sqref>AD775</xm:sqref>
        </x14:conditionalFormatting>
        <x14:conditionalFormatting xmlns:xm="http://schemas.microsoft.com/office/excel/2006/main">
          <x14:cfRule type="expression" priority="27861" stopIfTrue="1" id="{07C222B7-6907-438B-9344-B47573CABB0D}">
            <xm:f>NOT(AND(LEN(AD762)=LEN(前回データ!AD762),IF(LEN(AD762)=0,TRUE,EXACT(AD762,前回データ!AD762))))</xm:f>
            <x14:dxf>
              <fill>
                <patternFill>
                  <bgColor rgb="FFFBE2D5"/>
                </patternFill>
              </fill>
            </x14:dxf>
          </x14:cfRule>
          <xm:sqref>AD762:AI762</xm:sqref>
        </x14:conditionalFormatting>
        <x14:conditionalFormatting xmlns:xm="http://schemas.microsoft.com/office/excel/2006/main">
          <x14:cfRule type="expression" priority="25747" stopIfTrue="1" id="{9A464FFD-BEC7-44E2-8A07-AFF335D4E5EC}">
            <xm:f>NOT(AND(LEN(AE567)=LEN(前回データ!AE567),IF(LEN(AE567)=0,TRUE,EXACT(AE567,前回データ!AE567))))</xm:f>
            <x14:dxf>
              <fill>
                <patternFill>
                  <bgColor rgb="FFFBE2D5"/>
                </patternFill>
              </fill>
            </x14:dxf>
          </x14:cfRule>
          <xm:sqref>AE567:AE568</xm:sqref>
        </x14:conditionalFormatting>
        <x14:conditionalFormatting xmlns:xm="http://schemas.microsoft.com/office/excel/2006/main">
          <x14:cfRule type="expression" priority="24053" stopIfTrue="1" id="{49A31994-22E8-49D0-825A-4ED572A5DFCC}">
            <xm:f>NOT(AND(LEN(AE326)=LEN(前回データ!AE326),IF(LEN(AE326)=0,TRUE,EXACT(AE326,前回データ!AE326))))</xm:f>
            <x14:dxf>
              <fill>
                <patternFill>
                  <bgColor rgb="FFFBE2D5"/>
                </patternFill>
              </fill>
            </x14:dxf>
          </x14:cfRule>
          <xm:sqref>AE326:AI326</xm:sqref>
        </x14:conditionalFormatting>
        <x14:conditionalFormatting xmlns:xm="http://schemas.microsoft.com/office/excel/2006/main">
          <x14:cfRule type="expression" priority="25775" stopIfTrue="1" id="{CAFFB04D-1F2A-400B-9FD9-2A91386113AB}">
            <xm:f>NOT(AND(LEN(AF568)=LEN(前回データ!AF568),IF(LEN(AF568)=0,TRUE,EXACT(AF568,前回データ!AF568))))</xm:f>
            <x14:dxf>
              <fill>
                <patternFill>
                  <bgColor rgb="FFFBE2D5"/>
                </patternFill>
              </fill>
            </x14:dxf>
          </x14:cfRule>
          <xm:sqref>AF568:AI568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3C2E-E2A1-4605-9FFA-91448DD486B2}">
  <sheetPr codeName="Sheet5"/>
  <dimension ref="A1:BH800"/>
  <sheetViews>
    <sheetView showGridLines="0" zoomScaleNormal="100" workbookViewId="0">
      <selection activeCell="B6" sqref="B6"/>
    </sheetView>
  </sheetViews>
  <sheetFormatPr defaultColWidth="0" defaultRowHeight="23.1" customHeight="1" zeroHeight="1"/>
  <cols>
    <col min="1" max="35" width="3.625" customWidth="1"/>
    <col min="36" max="36" width="3.625" style="45" customWidth="1"/>
    <col min="37" max="37" width="3.625" customWidth="1"/>
    <col min="38" max="59" width="3.625" style="49" customWidth="1"/>
    <col min="60" max="60" width="3.625" customWidth="1"/>
    <col min="61" max="16384" width="3.625" hidden="1"/>
  </cols>
  <sheetData>
    <row r="1" spans="2:59" ht="23.1" customHeight="1">
      <c r="AL1"/>
      <c r="AM1"/>
      <c r="AN1"/>
      <c r="AO1"/>
      <c r="AP1"/>
      <c r="AQ1"/>
      <c r="AR1"/>
      <c r="AS1"/>
      <c r="AT1"/>
      <c r="AU1"/>
      <c r="AV1"/>
      <c r="AW1"/>
      <c r="AX1"/>
      <c r="AY1"/>
      <c r="AZ1"/>
      <c r="BA1"/>
      <c r="BB1"/>
      <c r="BC1"/>
      <c r="BD1"/>
      <c r="BE1"/>
      <c r="BF1"/>
      <c r="BG1"/>
    </row>
    <row r="2" spans="2:59" ht="23.1" customHeight="1">
      <c r="B2" s="134" t="s">
        <v>72</v>
      </c>
      <c r="C2" s="134"/>
      <c r="D2" s="4" t="s">
        <v>251</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L2" s="102" t="s">
        <v>468</v>
      </c>
      <c r="AM2" s="102"/>
      <c r="AN2" s="102"/>
      <c r="AO2" s="102"/>
      <c r="AP2" s="102"/>
      <c r="AQ2" s="102"/>
      <c r="AR2" s="102"/>
      <c r="AS2" s="102"/>
      <c r="AT2" s="102"/>
      <c r="AU2" s="102"/>
      <c r="AV2" s="102"/>
      <c r="AW2" s="102"/>
      <c r="AX2" s="102"/>
      <c r="AY2" s="102"/>
      <c r="AZ2" s="102"/>
      <c r="BA2" s="102"/>
      <c r="BB2" s="102"/>
      <c r="BC2" s="102"/>
      <c r="BD2" s="102"/>
      <c r="BE2" s="102"/>
      <c r="BF2" s="102"/>
      <c r="BG2" s="102"/>
    </row>
    <row r="3" spans="2:59" ht="23.1" customHeight="1">
      <c r="AL3"/>
      <c r="AM3"/>
      <c r="AN3"/>
      <c r="AO3"/>
      <c r="AP3"/>
      <c r="AQ3"/>
      <c r="AR3"/>
      <c r="AS3"/>
      <c r="AT3"/>
      <c r="AU3"/>
      <c r="AV3"/>
      <c r="AW3"/>
      <c r="AX3"/>
      <c r="AY3"/>
      <c r="AZ3"/>
      <c r="BA3"/>
      <c r="BB3"/>
      <c r="BC3"/>
      <c r="BD3"/>
      <c r="BE3"/>
      <c r="BF3"/>
      <c r="BG3"/>
    </row>
    <row r="4" spans="2:59" ht="23.1" customHeight="1">
      <c r="C4" s="20"/>
      <c r="E4" t="s">
        <v>67</v>
      </c>
      <c r="K4" t="s">
        <v>68</v>
      </c>
      <c r="R4" t="s">
        <v>69</v>
      </c>
      <c r="AL4" s="186"/>
      <c r="AM4" s="187"/>
      <c r="AN4" s="187"/>
      <c r="AO4" s="187"/>
      <c r="AP4" s="187"/>
      <c r="AQ4" s="187"/>
      <c r="AR4" s="187"/>
      <c r="AS4" s="187"/>
      <c r="AT4" s="187"/>
      <c r="AU4" s="187"/>
      <c r="AV4" s="187"/>
      <c r="AW4" s="187"/>
      <c r="AX4" s="187"/>
      <c r="AY4" s="187"/>
      <c r="AZ4" s="187"/>
      <c r="BA4" s="187"/>
      <c r="BB4" s="187"/>
      <c r="BC4" s="187"/>
      <c r="BD4" s="187"/>
      <c r="BE4" s="187"/>
      <c r="BF4" s="187"/>
      <c r="BG4" s="188"/>
    </row>
    <row r="5" spans="2:59" ht="23.1" customHeight="1">
      <c r="E5" t="s">
        <v>13</v>
      </c>
      <c r="G5" s="17"/>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L5" s="189"/>
      <c r="AM5" s="190"/>
      <c r="AN5" s="190"/>
      <c r="AO5" s="190"/>
      <c r="AP5" s="190"/>
      <c r="AQ5" s="190"/>
      <c r="AR5" s="190"/>
      <c r="AS5" s="190"/>
      <c r="AT5" s="190"/>
      <c r="AU5" s="190"/>
      <c r="AV5" s="190"/>
      <c r="AW5" s="190"/>
      <c r="AX5" s="190"/>
      <c r="AY5" s="190"/>
      <c r="AZ5" s="190"/>
      <c r="BA5" s="190"/>
      <c r="BB5" s="190"/>
      <c r="BC5" s="190"/>
      <c r="BD5" s="190"/>
      <c r="BE5" s="190"/>
      <c r="BF5" s="190"/>
      <c r="BG5" s="191"/>
    </row>
    <row r="6" spans="2:59" ht="23.1" customHeight="1">
      <c r="AL6" s="189"/>
      <c r="AM6" s="190"/>
      <c r="AN6" s="190"/>
      <c r="AO6" s="190"/>
      <c r="AP6" s="190"/>
      <c r="AQ6" s="190"/>
      <c r="AR6" s="190"/>
      <c r="AS6" s="190"/>
      <c r="AT6" s="190"/>
      <c r="AU6" s="190"/>
      <c r="AV6" s="190"/>
      <c r="AW6" s="190"/>
      <c r="AX6" s="190"/>
      <c r="AY6" s="190"/>
      <c r="AZ6" s="190"/>
      <c r="BA6" s="190"/>
      <c r="BB6" s="190"/>
      <c r="BC6" s="190"/>
      <c r="BD6" s="190"/>
      <c r="BE6" s="190"/>
      <c r="BF6" s="190"/>
      <c r="BG6" s="191"/>
    </row>
    <row r="7" spans="2:59" ht="23.1" customHeight="1">
      <c r="D7" s="153" t="s">
        <v>70</v>
      </c>
      <c r="E7" s="153"/>
      <c r="F7" s="153"/>
      <c r="G7" s="154"/>
      <c r="H7" s="196"/>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8"/>
      <c r="AL7" s="189"/>
      <c r="AM7" s="190"/>
      <c r="AN7" s="190"/>
      <c r="AO7" s="190"/>
      <c r="AP7" s="190"/>
      <c r="AQ7" s="190"/>
      <c r="AR7" s="190"/>
      <c r="AS7" s="190"/>
      <c r="AT7" s="190"/>
      <c r="AU7" s="190"/>
      <c r="AV7" s="190"/>
      <c r="AW7" s="190"/>
      <c r="AX7" s="190"/>
      <c r="AY7" s="190"/>
      <c r="AZ7" s="190"/>
      <c r="BA7" s="190"/>
      <c r="BB7" s="190"/>
      <c r="BC7" s="190"/>
      <c r="BD7" s="190"/>
      <c r="BE7" s="190"/>
      <c r="BF7" s="190"/>
      <c r="BG7" s="191"/>
    </row>
    <row r="8" spans="2:59" ht="23.1" customHeight="1">
      <c r="H8" s="16" t="s">
        <v>71</v>
      </c>
      <c r="AL8" s="192"/>
      <c r="AM8" s="193"/>
      <c r="AN8" s="193"/>
      <c r="AO8" s="193"/>
      <c r="AP8" s="193"/>
      <c r="AQ8" s="193"/>
      <c r="AR8" s="193"/>
      <c r="AS8" s="193"/>
      <c r="AT8" s="193"/>
      <c r="AU8" s="193"/>
      <c r="AV8" s="193"/>
      <c r="AW8" s="193"/>
      <c r="AX8" s="193"/>
      <c r="AY8" s="193"/>
      <c r="AZ8" s="193"/>
      <c r="BA8" s="193"/>
      <c r="BB8" s="193"/>
      <c r="BC8" s="193"/>
      <c r="BD8" s="193"/>
      <c r="BE8" s="193"/>
      <c r="BF8" s="193"/>
      <c r="BG8" s="194"/>
    </row>
    <row r="9" spans="2:59" ht="23.1" customHeight="1">
      <c r="C9" s="10" t="s">
        <v>3</v>
      </c>
    </row>
    <row r="10" spans="2:59" ht="23.1" customHeight="1">
      <c r="C10" s="209"/>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1"/>
    </row>
    <row r="11" spans="2:59" ht="23.1" customHeight="1">
      <c r="C11" s="212"/>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4"/>
    </row>
    <row r="12" spans="2:59" ht="23.1" customHeight="1"/>
    <row r="13" spans="2:59" ht="23.1" customHeight="1"/>
    <row r="14" spans="2:59" ht="23.1" customHeight="1">
      <c r="B14" s="134" t="s">
        <v>73</v>
      </c>
      <c r="C14" s="134"/>
      <c r="D14" s="4" t="s">
        <v>252</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2:59" ht="23.1" customHeight="1">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row>
    <row r="16" spans="2:59" ht="23.1" customHeight="1">
      <c r="C16" s="20"/>
      <c r="E16" t="s">
        <v>74</v>
      </c>
      <c r="K16" t="s">
        <v>75</v>
      </c>
      <c r="R16" t="s">
        <v>69</v>
      </c>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row>
    <row r="17" spans="2:59" ht="23.1" customHeight="1">
      <c r="E17" t="s">
        <v>13</v>
      </c>
      <c r="G17" s="17"/>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row>
    <row r="18" spans="2:59" ht="23.1" customHeight="1">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row>
    <row r="19" spans="2:59" ht="23.1" customHeight="1">
      <c r="C19" t="s">
        <v>76</v>
      </c>
      <c r="G19" s="17"/>
      <c r="H19" s="196"/>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8"/>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row>
    <row r="20" spans="2:59" ht="23.1" customHeight="1">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row>
    <row r="21" spans="2:59" ht="23.1" customHeight="1">
      <c r="C21" s="12" t="s">
        <v>253</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row>
    <row r="22" spans="2:59" ht="23.1" customHeight="1">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row>
    <row r="23" spans="2:59" ht="23.1" customHeight="1">
      <c r="C23" s="20"/>
      <c r="E23" s="27" t="s">
        <v>348</v>
      </c>
      <c r="J23" t="s">
        <v>77</v>
      </c>
      <c r="O23" t="s">
        <v>244</v>
      </c>
    </row>
    <row r="24" spans="2:59" ht="23.1" customHeight="1">
      <c r="H24" s="16"/>
    </row>
    <row r="25" spans="2:59" ht="23.1" customHeight="1">
      <c r="C25" s="10" t="s">
        <v>3</v>
      </c>
    </row>
    <row r="26" spans="2:59" ht="23.1" customHeight="1">
      <c r="C26" s="209"/>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1"/>
    </row>
    <row r="27" spans="2:59" ht="23.1" customHeight="1">
      <c r="C27" s="212"/>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4"/>
    </row>
    <row r="28" spans="2:59" ht="23.1" customHeight="1"/>
    <row r="29" spans="2:59" ht="23.1" customHeight="1"/>
    <row r="30" spans="2:59" ht="23.1" customHeight="1">
      <c r="B30" s="134" t="s">
        <v>79</v>
      </c>
      <c r="C30" s="134"/>
      <c r="D30" s="4" t="s">
        <v>78</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row>
    <row r="31" spans="2:59" ht="23.1" customHeight="1"/>
    <row r="32" spans="2:59" ht="23.1" customHeight="1">
      <c r="C32" s="12" t="s">
        <v>254</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3:59" ht="23.1" customHeight="1">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row>
    <row r="34" spans="3:59" ht="23.1" customHeight="1">
      <c r="C34" s="20"/>
      <c r="E34" t="s">
        <v>12</v>
      </c>
      <c r="J34" t="s">
        <v>15</v>
      </c>
      <c r="O34" t="s">
        <v>80</v>
      </c>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row>
    <row r="35" spans="3:59" ht="23.1" customHeight="1">
      <c r="E35" t="s">
        <v>13</v>
      </c>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row>
    <row r="36" spans="3:59" ht="23.1" customHeight="1"/>
    <row r="37" spans="3:59" ht="23.1" customHeight="1">
      <c r="C37" s="12" t="s">
        <v>255</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row>
    <row r="38" spans="3:59" ht="23.1" customHeight="1">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row>
    <row r="39" spans="3:59" ht="23.1" customHeight="1">
      <c r="C39" s="20"/>
      <c r="E39" t="s">
        <v>12</v>
      </c>
      <c r="J39" t="s">
        <v>15</v>
      </c>
      <c r="O39" t="s">
        <v>80</v>
      </c>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row>
    <row r="40" spans="3:59" ht="23.1" customHeight="1">
      <c r="E40" t="s">
        <v>13</v>
      </c>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row>
    <row r="41" spans="3:59" ht="23.1" customHeight="1">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row>
    <row r="42" spans="3:59" ht="23.1" customHeight="1">
      <c r="C42" s="12" t="s">
        <v>293</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row>
    <row r="43" spans="3:59" ht="23.1" customHeight="1">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row>
    <row r="44" spans="3:59" ht="23.1" customHeight="1">
      <c r="C44" s="200"/>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2"/>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row>
    <row r="45" spans="3:59" ht="23.1" customHeight="1">
      <c r="C45" s="203"/>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5"/>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row>
    <row r="46" spans="3:59" ht="23.1" customHeight="1">
      <c r="C46" s="206"/>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8"/>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row>
    <row r="47" spans="3:59" ht="23.1" customHeight="1"/>
    <row r="48" spans="3:59" ht="23.1" customHeight="1">
      <c r="C48" s="12" t="s">
        <v>358</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row>
    <row r="49" spans="3:59" ht="23.1" customHeight="1">
      <c r="C49" s="16" t="s">
        <v>422</v>
      </c>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row>
    <row r="50" spans="3:59" ht="23.1" customHeight="1">
      <c r="C50" s="20"/>
      <c r="E50" t="s">
        <v>12</v>
      </c>
      <c r="J50" t="s">
        <v>15</v>
      </c>
      <c r="O50" t="s">
        <v>19</v>
      </c>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row>
    <row r="51" spans="3:59" ht="23.1" customHeight="1"/>
    <row r="52" spans="3:59" ht="23.1" customHeight="1">
      <c r="C52" s="10" t="s">
        <v>3</v>
      </c>
    </row>
    <row r="53" spans="3:59" ht="23.1" customHeight="1">
      <c r="C53" s="209"/>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1"/>
    </row>
    <row r="54" spans="3:59" ht="23.1" customHeight="1">
      <c r="C54" s="212"/>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4"/>
    </row>
    <row r="55" spans="3:59" ht="23.1" customHeight="1"/>
    <row r="56" spans="3:59" ht="23.1" customHeight="1">
      <c r="C56" s="12" t="s">
        <v>256</v>
      </c>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row>
    <row r="57" spans="3:59" ht="23.1" customHeight="1">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row>
    <row r="58" spans="3:59" ht="23.1" customHeight="1">
      <c r="C58" s="20"/>
      <c r="E58" t="s">
        <v>81</v>
      </c>
      <c r="J58" t="s">
        <v>82</v>
      </c>
      <c r="O58" t="s">
        <v>245</v>
      </c>
      <c r="V58" t="s">
        <v>294</v>
      </c>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row>
    <row r="59" spans="3:59" ht="23.1" customHeight="1">
      <c r="E59" t="s">
        <v>29</v>
      </c>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row>
    <row r="60" spans="3:59" ht="23.1" customHeight="1">
      <c r="E60" t="s">
        <v>83</v>
      </c>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row>
    <row r="61" spans="3:59" ht="23.1" customHeight="1">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row>
    <row r="62" spans="3:59" ht="23.1" customHeight="1">
      <c r="C62" s="12" t="s">
        <v>341</v>
      </c>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row>
    <row r="63" spans="3:59" ht="23.1" customHeight="1">
      <c r="C63" s="12" t="s">
        <v>423</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row>
    <row r="64" spans="3:59" ht="23.1" customHeight="1">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row>
    <row r="65" spans="3:59" ht="23.1" customHeight="1">
      <c r="C65" s="20"/>
      <c r="E65" t="s">
        <v>12</v>
      </c>
      <c r="J65" t="s">
        <v>15</v>
      </c>
      <c r="O65" t="s">
        <v>84</v>
      </c>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row>
    <row r="66" spans="3:59" ht="23.1" customHeight="1">
      <c r="E66" t="s">
        <v>85</v>
      </c>
      <c r="G66" s="17"/>
      <c r="H66" s="196"/>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8"/>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row>
    <row r="67" spans="3:59" ht="23.1" customHeight="1">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row>
    <row r="68" spans="3:59" ht="23.1" customHeight="1">
      <c r="C68" s="12" t="s">
        <v>424</v>
      </c>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row>
    <row r="69" spans="3:59" ht="23.1" customHeight="1">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row>
    <row r="70" spans="3:59" ht="23.1" customHeight="1">
      <c r="C70" s="20"/>
      <c r="E70" t="s">
        <v>12</v>
      </c>
      <c r="J70" t="s">
        <v>15</v>
      </c>
      <c r="O70" t="s">
        <v>19</v>
      </c>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row>
    <row r="71" spans="3:59" ht="23.1" customHeight="1"/>
    <row r="72" spans="3:59" ht="23.1" customHeight="1">
      <c r="C72" s="10" t="s">
        <v>3</v>
      </c>
    </row>
    <row r="73" spans="3:59" ht="23.1" customHeight="1">
      <c r="C73" s="209"/>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1"/>
    </row>
    <row r="74" spans="3:59" ht="23.1" customHeight="1">
      <c r="C74" s="212"/>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4"/>
    </row>
    <row r="75" spans="3:59" ht="23.1" customHeight="1"/>
    <row r="76" spans="3:59" ht="23.1" customHeight="1">
      <c r="C76" s="12" t="s">
        <v>86</v>
      </c>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row>
    <row r="77" spans="3:59" ht="23.1" customHeight="1">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row>
    <row r="78" spans="3:59" ht="23.1" customHeight="1">
      <c r="C78" s="215"/>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7"/>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row>
    <row r="79" spans="3:59" ht="23.1" customHeight="1"/>
    <row r="80" spans="3:59" ht="23.1" customHeight="1">
      <c r="C80" s="12" t="s">
        <v>257</v>
      </c>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row>
    <row r="81" spans="3:59" ht="23.1" customHeight="1">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row>
    <row r="82" spans="3:59" ht="23.1" customHeight="1">
      <c r="C82" s="20"/>
      <c r="E82" t="s">
        <v>12</v>
      </c>
      <c r="J82" t="s">
        <v>15</v>
      </c>
      <c r="O82" t="s">
        <v>87</v>
      </c>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row>
    <row r="83" spans="3:59" ht="23.1" customHeight="1">
      <c r="E83" t="s">
        <v>13</v>
      </c>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row>
    <row r="84" spans="3:59" ht="23.1" customHeight="1"/>
    <row r="85" spans="3:59" ht="23.1" customHeight="1">
      <c r="C85" s="12" t="s">
        <v>363</v>
      </c>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row>
    <row r="86" spans="3:59" ht="23.1" customHeight="1">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row>
    <row r="87" spans="3:59" ht="23.1" customHeight="1">
      <c r="C87" s="20"/>
      <c r="E87" t="s">
        <v>12</v>
      </c>
      <c r="J87" t="s">
        <v>15</v>
      </c>
      <c r="O87" t="s">
        <v>88</v>
      </c>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row>
    <row r="88" spans="3:59" ht="23.1" customHeight="1">
      <c r="E88" t="s">
        <v>13</v>
      </c>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row>
    <row r="89" spans="3:59" ht="23.1" customHeight="1">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row>
    <row r="90" spans="3:59" ht="23.1" customHeight="1">
      <c r="C90" s="12" t="s">
        <v>425</v>
      </c>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row>
    <row r="91" spans="3:59" ht="23.1" customHeight="1">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row>
    <row r="92" spans="3:59" ht="23.1" customHeight="1">
      <c r="C92" s="218"/>
      <c r="D92" s="219"/>
      <c r="E92" s="219"/>
      <c r="F92" s="219"/>
      <c r="G92" s="219"/>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20"/>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row>
    <row r="93" spans="3:59" ht="23.1" customHeight="1">
      <c r="C93" s="221"/>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3"/>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row>
    <row r="94" spans="3:59" ht="23.1" customHeight="1"/>
    <row r="95" spans="3:59" ht="23.1" customHeight="1">
      <c r="C95" s="12" t="s">
        <v>364</v>
      </c>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row>
    <row r="96" spans="3:59" ht="23.1" customHeight="1">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row>
    <row r="97" spans="3:59" ht="23.1" customHeight="1">
      <c r="C97" s="20"/>
      <c r="E97" t="s">
        <v>111</v>
      </c>
      <c r="J97" t="s">
        <v>16</v>
      </c>
      <c r="O97" t="s">
        <v>89</v>
      </c>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row>
    <row r="98" spans="3:59" ht="23.1" customHeight="1">
      <c r="E98" t="s">
        <v>13</v>
      </c>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row>
    <row r="99" spans="3:59" ht="23.1" customHeight="1"/>
    <row r="100" spans="3:59" ht="23.1" customHeight="1">
      <c r="C100" s="12" t="s">
        <v>258</v>
      </c>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row>
    <row r="101" spans="3:59" ht="23.1" customHeight="1">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row>
    <row r="102" spans="3:59" ht="23.1" customHeight="1">
      <c r="C102" s="20"/>
      <c r="E102" t="s">
        <v>12</v>
      </c>
      <c r="J102" t="s">
        <v>15</v>
      </c>
      <c r="O102" t="s">
        <v>87</v>
      </c>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row>
    <row r="103" spans="3:59" ht="23.1" customHeight="1">
      <c r="E103" t="s">
        <v>13</v>
      </c>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row>
    <row r="104" spans="3:59" ht="23.1" customHeight="1">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row>
    <row r="105" spans="3:59" ht="23.1" customHeight="1">
      <c r="C105" s="12" t="s">
        <v>295</v>
      </c>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row>
    <row r="106" spans="3:59" ht="23.1" customHeight="1">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row>
    <row r="107" spans="3:59" ht="23.1" customHeight="1">
      <c r="C107" s="218"/>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20"/>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row>
    <row r="108" spans="3:59" ht="23.1" customHeight="1">
      <c r="C108" s="221"/>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3"/>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row>
    <row r="109" spans="3:59" ht="23.1" customHeight="1"/>
    <row r="110" spans="3:59" ht="23.1" customHeight="1">
      <c r="C110" s="12" t="s">
        <v>259</v>
      </c>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row>
    <row r="111" spans="3:59" ht="23.1" customHeight="1">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199"/>
    </row>
    <row r="112" spans="3:59" ht="23.1" customHeight="1">
      <c r="C112" s="20"/>
      <c r="E112" t="s">
        <v>90</v>
      </c>
      <c r="L112" t="s">
        <v>246</v>
      </c>
      <c r="S112" t="s">
        <v>91</v>
      </c>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row>
    <row r="113" spans="2:59" ht="23.1" customHeight="1">
      <c r="E113" t="s">
        <v>13</v>
      </c>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row>
    <row r="114" spans="2:59" ht="23.1" customHeight="1"/>
    <row r="115" spans="2:59" ht="23.1" customHeight="1"/>
    <row r="116" spans="2:59" ht="23.1" customHeight="1">
      <c r="B116" s="134" t="s">
        <v>92</v>
      </c>
      <c r="C116" s="134"/>
      <c r="D116" s="4" t="s">
        <v>296</v>
      </c>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row>
    <row r="117" spans="2:59" ht="23.1" customHeight="1">
      <c r="B117" s="134"/>
      <c r="C117" s="134"/>
      <c r="D117" s="4" t="s">
        <v>260</v>
      </c>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row>
    <row r="118" spans="2:59" ht="23.1" customHeight="1"/>
    <row r="119" spans="2:59" ht="23.1" customHeight="1">
      <c r="C119" s="12" t="s">
        <v>93</v>
      </c>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row>
    <row r="120" spans="2:59" ht="23.1" customHeight="1">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row>
    <row r="121" spans="2:59" ht="23.1" customHeight="1">
      <c r="C121" s="20"/>
      <c r="E121" t="s">
        <v>67</v>
      </c>
      <c r="K121" t="s">
        <v>68</v>
      </c>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row>
    <row r="122" spans="2:59" ht="23.1" customHeight="1">
      <c r="F122" s="129" t="s">
        <v>342</v>
      </c>
      <c r="G122" s="129"/>
      <c r="H122" s="196"/>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8"/>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row>
    <row r="123" spans="2:59" ht="23.1" customHeight="1">
      <c r="E123" t="s">
        <v>69</v>
      </c>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row>
    <row r="124" spans="2:59" ht="23.1" customHeight="1">
      <c r="E124" t="s">
        <v>13</v>
      </c>
      <c r="G124" s="17"/>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row>
    <row r="125" spans="2:59" ht="23.1" customHeight="1"/>
    <row r="126" spans="2:59" ht="23.1" customHeight="1">
      <c r="C126" s="10" t="s">
        <v>3</v>
      </c>
      <c r="H126" s="16"/>
    </row>
    <row r="127" spans="2:59" ht="23.1" customHeight="1">
      <c r="C127" s="209"/>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c r="AG127" s="210"/>
      <c r="AH127" s="210"/>
      <c r="AI127" s="211"/>
    </row>
    <row r="128" spans="2:59" ht="23.1" customHeight="1">
      <c r="C128" s="212"/>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13"/>
      <c r="AF128" s="213"/>
      <c r="AG128" s="213"/>
      <c r="AH128" s="213"/>
      <c r="AI128" s="214"/>
    </row>
    <row r="129" spans="3:59" ht="23.1" customHeight="1"/>
    <row r="130" spans="3:59" ht="23.1" customHeight="1">
      <c r="C130" s="12" t="s">
        <v>297</v>
      </c>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row>
    <row r="131" spans="3:59" ht="23.1" customHeight="1">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row>
    <row r="132" spans="3:59" ht="23.1" customHeight="1">
      <c r="C132" s="20"/>
      <c r="E132" t="s">
        <v>67</v>
      </c>
      <c r="K132" t="s">
        <v>68</v>
      </c>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row>
    <row r="133" spans="3:59" ht="23.1" customHeight="1">
      <c r="F133" s="129" t="s">
        <v>342</v>
      </c>
      <c r="G133" s="129"/>
      <c r="H133" s="196"/>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8"/>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row>
    <row r="134" spans="3:59" ht="23.1" customHeight="1">
      <c r="E134" t="s">
        <v>69</v>
      </c>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row>
    <row r="135" spans="3:59" ht="23.1" customHeight="1">
      <c r="E135" t="s">
        <v>13</v>
      </c>
      <c r="G135" s="17"/>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row>
    <row r="136" spans="3:59" ht="23.1" customHeight="1">
      <c r="C136" s="10" t="s">
        <v>3</v>
      </c>
      <c r="H136" s="16"/>
    </row>
    <row r="137" spans="3:59" ht="23.1" customHeight="1">
      <c r="C137" s="209"/>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1"/>
    </row>
    <row r="138" spans="3:59" ht="23.1" customHeight="1">
      <c r="C138" s="212"/>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4"/>
    </row>
    <row r="139" spans="3:59" ht="23.1" customHeight="1"/>
    <row r="140" spans="3:59" ht="23.1" customHeight="1">
      <c r="C140" s="12" t="s">
        <v>94</v>
      </c>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row>
    <row r="141" spans="3:59" ht="23.1" customHeight="1">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row>
    <row r="142" spans="3:59" ht="23.1" customHeight="1">
      <c r="C142" s="20"/>
      <c r="E142" t="s">
        <v>67</v>
      </c>
      <c r="K142" t="s">
        <v>68</v>
      </c>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row>
    <row r="143" spans="3:59" ht="23.1" customHeight="1">
      <c r="F143" s="135" t="s">
        <v>342</v>
      </c>
      <c r="G143" s="136"/>
      <c r="H143" s="196"/>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8"/>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row>
    <row r="144" spans="3:59" ht="23.1" customHeight="1">
      <c r="E144" t="s">
        <v>69</v>
      </c>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row>
    <row r="145" spans="3:59" ht="23.1" customHeight="1">
      <c r="E145" t="s">
        <v>13</v>
      </c>
      <c r="G145" s="17"/>
      <c r="H145" s="196"/>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8"/>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row>
    <row r="146" spans="3:59" ht="23.1" customHeight="1">
      <c r="C146" s="10" t="s">
        <v>3</v>
      </c>
      <c r="H146" s="16"/>
    </row>
    <row r="147" spans="3:59" ht="23.1" customHeight="1">
      <c r="C147" s="209"/>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1"/>
    </row>
    <row r="148" spans="3:59" ht="23.1" customHeight="1">
      <c r="C148" s="212"/>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4"/>
    </row>
    <row r="149" spans="3:59" ht="23.1" customHeight="1"/>
    <row r="150" spans="3:59" ht="23.1" customHeight="1">
      <c r="C150" s="12" t="s">
        <v>95</v>
      </c>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row>
    <row r="151" spans="3:59" ht="23.1" customHeight="1">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row>
    <row r="152" spans="3:59" ht="23.1" customHeight="1">
      <c r="C152" s="20"/>
      <c r="E152" t="s">
        <v>67</v>
      </c>
      <c r="K152" t="s">
        <v>68</v>
      </c>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row>
    <row r="153" spans="3:59" ht="23.1" customHeight="1">
      <c r="F153" s="135" t="s">
        <v>342</v>
      </c>
      <c r="G153" s="136"/>
      <c r="H153" s="196"/>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8"/>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row>
    <row r="154" spans="3:59" ht="23.1" customHeight="1">
      <c r="E154" t="s">
        <v>69</v>
      </c>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row>
    <row r="155" spans="3:59" ht="23.1" customHeight="1">
      <c r="E155" t="s">
        <v>13</v>
      </c>
      <c r="G155" s="17"/>
      <c r="H155" s="196"/>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8"/>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row>
    <row r="156" spans="3:59" ht="23.1" customHeight="1">
      <c r="C156" s="10" t="s">
        <v>3</v>
      </c>
      <c r="H156" s="16"/>
    </row>
    <row r="157" spans="3:59" ht="23.1" customHeight="1">
      <c r="C157" s="209"/>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1"/>
    </row>
    <row r="158" spans="3:59" ht="23.1" customHeight="1">
      <c r="C158" s="212"/>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4"/>
    </row>
    <row r="159" spans="3:59" ht="23.1" customHeight="1"/>
    <row r="160" spans="3:59" ht="23.1" customHeight="1">
      <c r="C160" s="12" t="s">
        <v>96</v>
      </c>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row>
    <row r="161" spans="2:59" ht="23.1" customHeight="1">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row>
    <row r="162" spans="2:59" ht="23.1" customHeight="1">
      <c r="C162" s="20"/>
      <c r="E162" t="s">
        <v>67</v>
      </c>
      <c r="K162" t="s">
        <v>68</v>
      </c>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row>
    <row r="163" spans="2:59" ht="23.1" customHeight="1">
      <c r="F163" s="135" t="s">
        <v>342</v>
      </c>
      <c r="G163" s="136"/>
      <c r="H163" s="196"/>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8"/>
      <c r="AL163" s="199"/>
      <c r="AM163" s="199"/>
      <c r="AN163" s="199"/>
      <c r="AO163" s="199"/>
      <c r="AP163" s="199"/>
      <c r="AQ163" s="199"/>
      <c r="AR163" s="199"/>
      <c r="AS163" s="199"/>
      <c r="AT163" s="199"/>
      <c r="AU163" s="199"/>
      <c r="AV163" s="199"/>
      <c r="AW163" s="199"/>
      <c r="AX163" s="199"/>
      <c r="AY163" s="199"/>
      <c r="AZ163" s="199"/>
      <c r="BA163" s="199"/>
      <c r="BB163" s="199"/>
      <c r="BC163" s="199"/>
      <c r="BD163" s="199"/>
      <c r="BE163" s="199"/>
      <c r="BF163" s="199"/>
      <c r="BG163" s="199"/>
    </row>
    <row r="164" spans="2:59" ht="23.1" customHeight="1">
      <c r="E164" t="s">
        <v>69</v>
      </c>
      <c r="AL164" s="199"/>
      <c r="AM164" s="199"/>
      <c r="AN164" s="199"/>
      <c r="AO164" s="199"/>
      <c r="AP164" s="199"/>
      <c r="AQ164" s="199"/>
      <c r="AR164" s="199"/>
      <c r="AS164" s="199"/>
      <c r="AT164" s="199"/>
      <c r="AU164" s="199"/>
      <c r="AV164" s="199"/>
      <c r="AW164" s="199"/>
      <c r="AX164" s="199"/>
      <c r="AY164" s="199"/>
      <c r="AZ164" s="199"/>
      <c r="BA164" s="199"/>
      <c r="BB164" s="199"/>
      <c r="BC164" s="199"/>
      <c r="BD164" s="199"/>
      <c r="BE164" s="199"/>
      <c r="BF164" s="199"/>
      <c r="BG164" s="199"/>
    </row>
    <row r="165" spans="2:59" ht="23.1" customHeight="1">
      <c r="E165" t="s">
        <v>13</v>
      </c>
      <c r="G165" s="17"/>
      <c r="H165" s="196"/>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8"/>
      <c r="AL165" s="199"/>
      <c r="AM165" s="199"/>
      <c r="AN165" s="199"/>
      <c r="AO165" s="199"/>
      <c r="AP165" s="199"/>
      <c r="AQ165" s="199"/>
      <c r="AR165" s="199"/>
      <c r="AS165" s="199"/>
      <c r="AT165" s="199"/>
      <c r="AU165" s="199"/>
      <c r="AV165" s="199"/>
      <c r="AW165" s="199"/>
      <c r="AX165" s="199"/>
      <c r="AY165" s="199"/>
      <c r="AZ165" s="199"/>
      <c r="BA165" s="199"/>
      <c r="BB165" s="199"/>
      <c r="BC165" s="199"/>
      <c r="BD165" s="199"/>
      <c r="BE165" s="199"/>
      <c r="BF165" s="199"/>
      <c r="BG165" s="199"/>
    </row>
    <row r="166" spans="2:59" ht="23.1" customHeight="1">
      <c r="C166" s="10" t="s">
        <v>3</v>
      </c>
      <c r="H166" s="16"/>
    </row>
    <row r="167" spans="2:59" ht="23.1" customHeight="1">
      <c r="C167" s="209"/>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1"/>
    </row>
    <row r="168" spans="2:59" ht="23.1" customHeight="1">
      <c r="C168" s="212"/>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4"/>
    </row>
    <row r="169" spans="2:59" s="9" customFormat="1" ht="23.1" customHeight="1">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46"/>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row>
    <row r="170" spans="2:59" ht="23.1" customHeight="1"/>
    <row r="171" spans="2:59" ht="23.1" customHeight="1">
      <c r="B171" s="134" t="s">
        <v>97</v>
      </c>
      <c r="C171" s="134"/>
      <c r="D171" s="4" t="s">
        <v>98</v>
      </c>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row>
    <row r="172" spans="2:59" ht="23.1" customHeight="1">
      <c r="D172" t="s">
        <v>365</v>
      </c>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row>
    <row r="173" spans="2:59" ht="23.1" customHeight="1">
      <c r="C173" s="13" t="s">
        <v>103</v>
      </c>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row>
    <row r="174" spans="2:59" ht="23.1" customHeight="1" thickBot="1">
      <c r="C174" s="168" t="s">
        <v>298</v>
      </c>
      <c r="D174" s="168"/>
      <c r="E174" s="168"/>
      <c r="F174" s="168"/>
      <c r="G174" s="168"/>
      <c r="H174" s="168"/>
      <c r="I174" s="168"/>
      <c r="J174" s="168"/>
      <c r="K174" s="168"/>
      <c r="L174" s="168"/>
      <c r="M174" s="168"/>
      <c r="N174" s="168"/>
      <c r="O174" s="168"/>
      <c r="P174" s="168"/>
      <c r="Q174" s="168"/>
      <c r="R174" s="169" t="str">
        <f>Year4&amp;"年度"</f>
        <v>2022年度</v>
      </c>
      <c r="S174" s="169"/>
      <c r="T174" s="169"/>
      <c r="U174" s="169"/>
      <c r="V174" s="169"/>
      <c r="W174" s="169"/>
      <c r="X174" s="169" t="str">
        <f>Year3&amp;"年度"</f>
        <v>2023年度</v>
      </c>
      <c r="Y174" s="169"/>
      <c r="Z174" s="169"/>
      <c r="AA174" s="169"/>
      <c r="AB174" s="169"/>
      <c r="AC174" s="169"/>
      <c r="AD174" s="169" t="str">
        <f>Year2&amp;"年度"</f>
        <v>2024年度</v>
      </c>
      <c r="AE174" s="169"/>
      <c r="AF174" s="169"/>
      <c r="AG174" s="169"/>
      <c r="AH174" s="169"/>
      <c r="AI174" s="16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row>
    <row r="175" spans="2:59" ht="23.1" customHeight="1" thickBot="1">
      <c r="C175" s="166" t="s">
        <v>99</v>
      </c>
      <c r="D175" s="167"/>
      <c r="E175" s="167"/>
      <c r="F175" s="167"/>
      <c r="G175" s="167"/>
      <c r="H175" s="167"/>
      <c r="I175" s="167"/>
      <c r="J175" s="167"/>
      <c r="K175" s="167"/>
      <c r="L175" s="167"/>
      <c r="M175" s="167"/>
      <c r="N175" s="167"/>
      <c r="O175" s="167"/>
      <c r="P175" s="167"/>
      <c r="Q175" s="167"/>
      <c r="R175" s="224"/>
      <c r="S175" s="224"/>
      <c r="T175" s="224"/>
      <c r="U175" s="224"/>
      <c r="V175" s="224"/>
      <c r="W175" s="224"/>
      <c r="X175" s="224"/>
      <c r="Y175" s="224"/>
      <c r="Z175" s="224"/>
      <c r="AA175" s="224"/>
      <c r="AB175" s="224"/>
      <c r="AC175" s="224"/>
      <c r="AD175" s="224"/>
      <c r="AE175" s="224"/>
      <c r="AF175" s="224"/>
      <c r="AG175" s="224"/>
      <c r="AH175" s="224"/>
      <c r="AI175" s="225"/>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row>
    <row r="176" spans="2:59" ht="23.1" customHeight="1">
      <c r="C176" s="165" t="s">
        <v>100</v>
      </c>
      <c r="D176" s="165"/>
      <c r="E176" s="165"/>
      <c r="F176" s="165"/>
      <c r="G176" s="165"/>
      <c r="H176" s="165"/>
      <c r="I176" s="165"/>
      <c r="J176" s="165"/>
      <c r="K176" s="165"/>
      <c r="L176" s="165"/>
      <c r="M176" s="165"/>
      <c r="N176" s="165"/>
      <c r="O176" s="165"/>
      <c r="P176" s="165"/>
      <c r="Q176" s="165"/>
      <c r="R176" s="226"/>
      <c r="S176" s="226"/>
      <c r="T176" s="226"/>
      <c r="U176" s="226"/>
      <c r="V176" s="226"/>
      <c r="W176" s="226"/>
      <c r="X176" s="226"/>
      <c r="Y176" s="226"/>
      <c r="Z176" s="226"/>
      <c r="AA176" s="226"/>
      <c r="AB176" s="226"/>
      <c r="AC176" s="226"/>
      <c r="AD176" s="226"/>
      <c r="AE176" s="226"/>
      <c r="AF176" s="226"/>
      <c r="AG176" s="226"/>
      <c r="AH176" s="226"/>
      <c r="AI176" s="226"/>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row>
    <row r="177" spans="3:59" ht="23.1" customHeight="1">
      <c r="C177" s="137" t="s">
        <v>299</v>
      </c>
      <c r="D177" s="137"/>
      <c r="E177" s="137"/>
      <c r="F177" s="137"/>
      <c r="G177" s="137"/>
      <c r="H177" s="137"/>
      <c r="I177" s="137"/>
      <c r="J177" s="137"/>
      <c r="K177" s="137"/>
      <c r="L177" s="137"/>
      <c r="M177" s="137"/>
      <c r="N177" s="137"/>
      <c r="O177" s="137"/>
      <c r="P177" s="137"/>
      <c r="Q177" s="137"/>
      <c r="R177" s="226"/>
      <c r="S177" s="226"/>
      <c r="T177" s="226"/>
      <c r="U177" s="226"/>
      <c r="V177" s="226"/>
      <c r="W177" s="226"/>
      <c r="X177" s="226"/>
      <c r="Y177" s="226"/>
      <c r="Z177" s="226"/>
      <c r="AA177" s="226"/>
      <c r="AB177" s="226"/>
      <c r="AC177" s="226"/>
      <c r="AD177" s="226"/>
      <c r="AE177" s="226"/>
      <c r="AF177" s="226"/>
      <c r="AG177" s="226"/>
      <c r="AH177" s="226"/>
      <c r="AI177" s="226"/>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row>
    <row r="178" spans="3:59" ht="23.1" customHeight="1">
      <c r="C178" s="137" t="s">
        <v>101</v>
      </c>
      <c r="D178" s="137"/>
      <c r="E178" s="137"/>
      <c r="F178" s="137"/>
      <c r="G178" s="137"/>
      <c r="H178" s="137"/>
      <c r="I178" s="137"/>
      <c r="J178" s="137"/>
      <c r="K178" s="137"/>
      <c r="L178" s="137"/>
      <c r="M178" s="137"/>
      <c r="N178" s="137"/>
      <c r="O178" s="137"/>
      <c r="P178" s="137"/>
      <c r="Q178" s="137"/>
      <c r="R178" s="226"/>
      <c r="S178" s="226"/>
      <c r="T178" s="226"/>
      <c r="U178" s="226"/>
      <c r="V178" s="226"/>
      <c r="W178" s="226"/>
      <c r="X178" s="226"/>
      <c r="Y178" s="226"/>
      <c r="Z178" s="226"/>
      <c r="AA178" s="226"/>
      <c r="AB178" s="226"/>
      <c r="AC178" s="226"/>
      <c r="AD178" s="226"/>
      <c r="AE178" s="226"/>
      <c r="AF178" s="226"/>
      <c r="AG178" s="226"/>
      <c r="AH178" s="226"/>
      <c r="AI178" s="226"/>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row>
    <row r="179" spans="3:59" ht="23.1" customHeight="1">
      <c r="C179" s="162" t="s">
        <v>426</v>
      </c>
      <c r="D179" s="162"/>
      <c r="E179" s="162"/>
      <c r="F179" s="162"/>
      <c r="G179" s="162"/>
      <c r="H179" s="162"/>
      <c r="I179" s="162"/>
      <c r="J179" s="162"/>
      <c r="K179" s="162"/>
      <c r="L179" s="162"/>
      <c r="M179" s="162"/>
      <c r="N179" s="162"/>
      <c r="O179" s="162"/>
      <c r="P179" s="162"/>
      <c r="Q179" s="162"/>
      <c r="R179" s="173" t="str">
        <f>IF(OR(ISBLANK(R176),ISBLANK(R178)),"",IF(SUM(R176,R178)&gt;=1,TRUNC(SUM(R176,R178), 0),SUM(R176,R178)))</f>
        <v/>
      </c>
      <c r="S179" s="173"/>
      <c r="T179" s="173"/>
      <c r="U179" s="173"/>
      <c r="V179" s="173"/>
      <c r="W179" s="173"/>
      <c r="X179" s="173" t="str">
        <f>IF(OR(ISBLANK(X176),ISBLANK(X178)),"",IF(SUM(X176,X178)&gt;=1,TRUNC(SUM(X176,X178), 0),SUM(X176,X178)))</f>
        <v/>
      </c>
      <c r="Y179" s="173"/>
      <c r="Z179" s="173"/>
      <c r="AA179" s="173"/>
      <c r="AB179" s="173"/>
      <c r="AC179" s="173"/>
      <c r="AD179" s="173" t="str">
        <f>IF(OR(ISBLANK(AD176),ISBLANK(AD178)),"",IF(SUM(AD176,AD178)&gt;=1,TRUNC(SUM(AD176,AD178), 0),SUM(AD176,AD178)))</f>
        <v/>
      </c>
      <c r="AE179" s="173"/>
      <c r="AF179" s="173"/>
      <c r="AG179" s="173"/>
      <c r="AH179" s="173"/>
      <c r="AI179" s="173"/>
      <c r="AL179" s="199"/>
      <c r="AM179" s="199"/>
      <c r="AN179" s="199"/>
      <c r="AO179" s="199"/>
      <c r="AP179" s="199"/>
      <c r="AQ179" s="199"/>
      <c r="AR179" s="199"/>
      <c r="AS179" s="199"/>
      <c r="AT179" s="199"/>
      <c r="AU179" s="199"/>
      <c r="AV179" s="199"/>
      <c r="AW179" s="199"/>
      <c r="AX179" s="199"/>
      <c r="AY179" s="199"/>
      <c r="AZ179" s="199"/>
      <c r="BA179" s="199"/>
      <c r="BB179" s="199"/>
      <c r="BC179" s="199"/>
      <c r="BD179" s="199"/>
      <c r="BE179" s="199"/>
      <c r="BF179" s="199"/>
      <c r="BG179" s="199"/>
    </row>
    <row r="180" spans="3:59" ht="23.1" customHeight="1">
      <c r="C180" s="10" t="s">
        <v>102</v>
      </c>
      <c r="H180" s="16"/>
    </row>
    <row r="181" spans="3:59" ht="23.1" customHeight="1">
      <c r="C181" s="209"/>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1"/>
    </row>
    <row r="182" spans="3:59" ht="23.1" customHeight="1">
      <c r="C182" s="212"/>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4"/>
    </row>
    <row r="183" spans="3:59" ht="23.1" customHeight="1"/>
    <row r="184" spans="3:59" ht="23.1" customHeight="1">
      <c r="C184" s="13" t="s">
        <v>104</v>
      </c>
      <c r="L184" s="11" t="s">
        <v>427</v>
      </c>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row>
    <row r="185" spans="3:59" ht="23.1" customHeight="1">
      <c r="C185" s="146" t="s">
        <v>298</v>
      </c>
      <c r="D185" s="146"/>
      <c r="E185" s="146"/>
      <c r="F185" s="146"/>
      <c r="G185" s="146"/>
      <c r="H185" s="146"/>
      <c r="I185" s="146"/>
      <c r="J185" s="146"/>
      <c r="K185" s="146"/>
      <c r="L185" s="146"/>
      <c r="M185" s="146"/>
      <c r="N185" s="146"/>
      <c r="O185" s="146"/>
      <c r="P185" s="146"/>
      <c r="Q185" s="146"/>
      <c r="R185" s="135" t="str">
        <f>Year4&amp;"年度"</f>
        <v>2022年度</v>
      </c>
      <c r="S185" s="160"/>
      <c r="T185" s="160"/>
      <c r="U185" s="160"/>
      <c r="V185" s="160"/>
      <c r="W185" s="136"/>
      <c r="X185" s="135" t="str">
        <f>Year3&amp;"年度"</f>
        <v>2023年度</v>
      </c>
      <c r="Y185" s="160"/>
      <c r="Z185" s="160"/>
      <c r="AA185" s="160"/>
      <c r="AB185" s="160"/>
      <c r="AC185" s="136"/>
      <c r="AD185" s="135" t="str">
        <f>Year2 &amp;"年度"</f>
        <v>2024年度</v>
      </c>
      <c r="AE185" s="160"/>
      <c r="AF185" s="160"/>
      <c r="AG185" s="160"/>
      <c r="AH185" s="160"/>
      <c r="AI185" s="136"/>
      <c r="AL185" s="199"/>
      <c r="AM185" s="199"/>
      <c r="AN185" s="199"/>
      <c r="AO185" s="199"/>
      <c r="AP185" s="199"/>
      <c r="AQ185" s="199"/>
      <c r="AR185" s="199"/>
      <c r="AS185" s="199"/>
      <c r="AT185" s="199"/>
      <c r="AU185" s="199"/>
      <c r="AV185" s="199"/>
      <c r="AW185" s="199"/>
      <c r="AX185" s="199"/>
      <c r="AY185" s="199"/>
      <c r="AZ185" s="199"/>
      <c r="BA185" s="199"/>
      <c r="BB185" s="199"/>
      <c r="BC185" s="199"/>
      <c r="BD185" s="199"/>
      <c r="BE185" s="199"/>
      <c r="BF185" s="199"/>
      <c r="BG185" s="199"/>
    </row>
    <row r="186" spans="3:59" ht="23.1" customHeight="1">
      <c r="C186" s="137" t="s">
        <v>105</v>
      </c>
      <c r="D186" s="137"/>
      <c r="E186" s="137"/>
      <c r="F186" s="137"/>
      <c r="G186" s="137"/>
      <c r="H186" s="137"/>
      <c r="I186" s="137"/>
      <c r="J186" s="137"/>
      <c r="K186" s="137"/>
      <c r="L186" s="137"/>
      <c r="M186" s="137"/>
      <c r="N186" s="137"/>
      <c r="O186" s="137"/>
      <c r="P186" s="137"/>
      <c r="Q186" s="137"/>
      <c r="R186" s="226"/>
      <c r="S186" s="226"/>
      <c r="T186" s="226"/>
      <c r="U186" s="226"/>
      <c r="V186" s="226"/>
      <c r="W186" s="226"/>
      <c r="X186" s="226"/>
      <c r="Y186" s="226"/>
      <c r="Z186" s="226"/>
      <c r="AA186" s="226"/>
      <c r="AB186" s="226"/>
      <c r="AC186" s="226"/>
      <c r="AD186" s="226"/>
      <c r="AE186" s="226"/>
      <c r="AF186" s="226"/>
      <c r="AG186" s="226"/>
      <c r="AH186" s="226"/>
      <c r="AI186" s="226"/>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row>
    <row r="187" spans="3:59" ht="23.1" customHeight="1"/>
    <row r="188" spans="3:59" ht="23.1" customHeight="1">
      <c r="C188" s="10" t="s">
        <v>3</v>
      </c>
      <c r="H188" s="16"/>
    </row>
    <row r="189" spans="3:59" ht="23.1" customHeight="1">
      <c r="C189" s="209"/>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1"/>
    </row>
    <row r="190" spans="3:59" ht="23.1" customHeight="1">
      <c r="C190" s="212"/>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4"/>
    </row>
    <row r="191" spans="3:59" ht="23.1" customHeight="1"/>
    <row r="192" spans="3:59" ht="23.1" customHeight="1"/>
    <row r="193" spans="2:59" ht="23.1" customHeight="1">
      <c r="B193" s="134" t="s">
        <v>7</v>
      </c>
      <c r="C193" s="134"/>
      <c r="D193" s="4" t="s">
        <v>106</v>
      </c>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row>
    <row r="194" spans="2:59" ht="23.1" customHeight="1">
      <c r="C194" s="40" t="s">
        <v>107</v>
      </c>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row>
    <row r="195" spans="2:59" ht="23.1" customHeight="1">
      <c r="Q195" s="135" t="str">
        <f>Year4&amp;"年度"</f>
        <v>2022年度</v>
      </c>
      <c r="R195" s="160"/>
      <c r="S195" s="160"/>
      <c r="T195" s="160"/>
      <c r="U195" s="160"/>
      <c r="V195" s="136"/>
      <c r="W195" s="135" t="str">
        <f>Year3&amp;"年度"</f>
        <v>2023年度</v>
      </c>
      <c r="X195" s="160"/>
      <c r="Y195" s="160"/>
      <c r="Z195" s="160"/>
      <c r="AA195" s="160"/>
      <c r="AB195" s="136"/>
      <c r="AC195" s="135" t="str">
        <f>Year2 &amp;"年度"</f>
        <v>2024年度</v>
      </c>
      <c r="AD195" s="160"/>
      <c r="AE195" s="160"/>
      <c r="AF195" s="160"/>
      <c r="AG195" s="160"/>
      <c r="AH195" s="136"/>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row>
    <row r="196" spans="2:59" ht="23.1" customHeight="1">
      <c r="C196" s="137" t="s">
        <v>349</v>
      </c>
      <c r="D196" s="137"/>
      <c r="E196" s="137"/>
      <c r="F196" s="137"/>
      <c r="G196" s="137"/>
      <c r="H196" s="137"/>
      <c r="I196" s="137"/>
      <c r="J196" s="159"/>
      <c r="K196" s="159"/>
      <c r="L196" s="159"/>
      <c r="M196" s="159"/>
      <c r="N196" s="136" t="s">
        <v>108</v>
      </c>
      <c r="O196" s="129"/>
      <c r="P196" s="129"/>
      <c r="Q196" s="227"/>
      <c r="R196" s="227"/>
      <c r="S196" s="227"/>
      <c r="T196" s="227"/>
      <c r="U196" s="227"/>
      <c r="V196" s="18" t="s">
        <v>8</v>
      </c>
      <c r="W196" s="227"/>
      <c r="X196" s="227"/>
      <c r="Y196" s="227"/>
      <c r="Z196" s="227"/>
      <c r="AA196" s="227"/>
      <c r="AB196" s="18" t="s">
        <v>8</v>
      </c>
      <c r="AC196" s="227"/>
      <c r="AD196" s="227"/>
      <c r="AE196" s="227"/>
      <c r="AF196" s="227"/>
      <c r="AG196" s="227"/>
      <c r="AH196" s="18" t="s">
        <v>8</v>
      </c>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row>
    <row r="197" spans="2:59" ht="23.1" customHeight="1">
      <c r="C197" s="137" t="s">
        <v>350</v>
      </c>
      <c r="D197" s="137"/>
      <c r="E197" s="137"/>
      <c r="F197" s="137"/>
      <c r="G197" s="137"/>
      <c r="H197" s="137"/>
      <c r="I197" s="137"/>
      <c r="J197" s="228"/>
      <c r="K197" s="228"/>
      <c r="L197" s="228"/>
      <c r="M197" s="228"/>
      <c r="N197" s="136" t="s">
        <v>109</v>
      </c>
      <c r="O197" s="129"/>
      <c r="P197" s="129"/>
      <c r="Q197" s="227"/>
      <c r="R197" s="227"/>
      <c r="S197" s="227"/>
      <c r="T197" s="227"/>
      <c r="U197" s="227"/>
      <c r="V197" s="18" t="s">
        <v>8</v>
      </c>
      <c r="W197" s="227"/>
      <c r="X197" s="227"/>
      <c r="Y197" s="227"/>
      <c r="Z197" s="227"/>
      <c r="AA197" s="227"/>
      <c r="AB197" s="18" t="s">
        <v>8</v>
      </c>
      <c r="AC197" s="227"/>
      <c r="AD197" s="227"/>
      <c r="AE197" s="227"/>
      <c r="AF197" s="227"/>
      <c r="AG197" s="227"/>
      <c r="AH197" s="18" t="s">
        <v>8</v>
      </c>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row>
    <row r="198" spans="2:59" ht="23.1" customHeight="1">
      <c r="C198" s="137" t="s">
        <v>351</v>
      </c>
      <c r="D198" s="137"/>
      <c r="E198" s="137"/>
      <c r="F198" s="137"/>
      <c r="G198" s="137"/>
      <c r="H198" s="137"/>
      <c r="I198" s="137"/>
      <c r="J198" s="228"/>
      <c r="K198" s="228"/>
      <c r="L198" s="228"/>
      <c r="M198" s="228"/>
      <c r="N198" s="136" t="s">
        <v>109</v>
      </c>
      <c r="O198" s="129"/>
      <c r="P198" s="129"/>
      <c r="Q198" s="227"/>
      <c r="R198" s="227"/>
      <c r="S198" s="227"/>
      <c r="T198" s="227"/>
      <c r="U198" s="227"/>
      <c r="V198" s="18" t="s">
        <v>8</v>
      </c>
      <c r="W198" s="227"/>
      <c r="X198" s="227"/>
      <c r="Y198" s="227"/>
      <c r="Z198" s="227"/>
      <c r="AA198" s="227"/>
      <c r="AB198" s="18" t="s">
        <v>8</v>
      </c>
      <c r="AC198" s="227"/>
      <c r="AD198" s="227"/>
      <c r="AE198" s="227"/>
      <c r="AF198" s="227"/>
      <c r="AG198" s="227"/>
      <c r="AH198" s="18" t="s">
        <v>8</v>
      </c>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row>
    <row r="199" spans="2:59" ht="23.1" customHeight="1">
      <c r="C199" s="137" t="s">
        <v>352</v>
      </c>
      <c r="D199" s="137"/>
      <c r="E199" s="137"/>
      <c r="F199" s="137"/>
      <c r="G199" s="137"/>
      <c r="H199" s="137"/>
      <c r="I199" s="137"/>
      <c r="J199" s="228"/>
      <c r="K199" s="228"/>
      <c r="L199" s="228"/>
      <c r="M199" s="228"/>
      <c r="N199" s="136" t="s">
        <v>109</v>
      </c>
      <c r="O199" s="129"/>
      <c r="P199" s="129"/>
      <c r="Q199" s="227"/>
      <c r="R199" s="227"/>
      <c r="S199" s="227"/>
      <c r="T199" s="227"/>
      <c r="U199" s="227"/>
      <c r="V199" s="18" t="s">
        <v>8</v>
      </c>
      <c r="W199" s="227"/>
      <c r="X199" s="227"/>
      <c r="Y199" s="227"/>
      <c r="Z199" s="227"/>
      <c r="AA199" s="227"/>
      <c r="AB199" s="18" t="s">
        <v>8</v>
      </c>
      <c r="AC199" s="227"/>
      <c r="AD199" s="227"/>
      <c r="AE199" s="227"/>
      <c r="AF199" s="227"/>
      <c r="AG199" s="227"/>
      <c r="AH199" s="18" t="s">
        <v>8</v>
      </c>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row>
    <row r="200" spans="2:59" ht="23.1" customHeight="1">
      <c r="C200" s="147" t="s">
        <v>353</v>
      </c>
      <c r="D200" s="148"/>
      <c r="E200" s="148"/>
      <c r="F200" s="148"/>
      <c r="G200" s="148"/>
      <c r="H200" s="148"/>
      <c r="I200" s="148"/>
      <c r="J200" s="228"/>
      <c r="K200" s="228"/>
      <c r="L200" s="228"/>
      <c r="M200" s="228"/>
      <c r="AL200" s="199"/>
      <c r="AM200" s="199"/>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row>
    <row r="201" spans="2:59" ht="23.1" customHeight="1"/>
    <row r="202" spans="2:59" ht="23.1" customHeight="1">
      <c r="C202" s="10" t="s">
        <v>3</v>
      </c>
      <c r="E202" s="11" t="s">
        <v>110</v>
      </c>
      <c r="H202" s="16"/>
    </row>
    <row r="203" spans="2:59" ht="23.1" customHeight="1">
      <c r="C203" s="209"/>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c r="AH203" s="210"/>
      <c r="AI203" s="211"/>
    </row>
    <row r="204" spans="2:59" ht="23.1" customHeight="1">
      <c r="C204" s="212"/>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4"/>
    </row>
    <row r="205" spans="2:59" ht="23.1" customHeight="1"/>
    <row r="206" spans="2:59" ht="23.1" customHeight="1">
      <c r="C206" s="12" t="s">
        <v>261</v>
      </c>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row>
    <row r="207" spans="2:59" ht="23.1" customHeight="1">
      <c r="AL207" s="199"/>
      <c r="AM207" s="199"/>
      <c r="AN207" s="199"/>
      <c r="AO207" s="199"/>
      <c r="AP207" s="199"/>
      <c r="AQ207" s="199"/>
      <c r="AR207" s="199"/>
      <c r="AS207" s="199"/>
      <c r="AT207" s="199"/>
      <c r="AU207" s="199"/>
      <c r="AV207" s="199"/>
      <c r="AW207" s="199"/>
      <c r="AX207" s="199"/>
      <c r="AY207" s="199"/>
      <c r="AZ207" s="199"/>
      <c r="BA207" s="199"/>
      <c r="BB207" s="199"/>
      <c r="BC207" s="199"/>
      <c r="BD207" s="199"/>
      <c r="BE207" s="199"/>
      <c r="BF207" s="199"/>
      <c r="BG207" s="199"/>
    </row>
    <row r="208" spans="2:59" ht="23.1" customHeight="1">
      <c r="C208" s="20"/>
      <c r="E208" t="s">
        <v>111</v>
      </c>
      <c r="L208" t="s">
        <v>16</v>
      </c>
      <c r="S208" t="s">
        <v>89</v>
      </c>
      <c r="Z208" t="s">
        <v>112</v>
      </c>
      <c r="AL208" s="199"/>
      <c r="AM208" s="199"/>
      <c r="AN208" s="199"/>
      <c r="AO208" s="199"/>
      <c r="AP208" s="199"/>
      <c r="AQ208" s="199"/>
      <c r="AR208" s="199"/>
      <c r="AS208" s="199"/>
      <c r="AT208" s="199"/>
      <c r="AU208" s="199"/>
      <c r="AV208" s="199"/>
      <c r="AW208" s="199"/>
      <c r="AX208" s="199"/>
      <c r="AY208" s="199"/>
      <c r="AZ208" s="199"/>
      <c r="BA208" s="199"/>
      <c r="BB208" s="199"/>
      <c r="BC208" s="199"/>
      <c r="BD208" s="199"/>
      <c r="BE208" s="199"/>
      <c r="BF208" s="199"/>
      <c r="BG208" s="199"/>
    </row>
    <row r="209" spans="2:59" ht="23.1" customHeight="1">
      <c r="E209" t="s">
        <v>29</v>
      </c>
      <c r="H209" s="195"/>
      <c r="I209" s="195"/>
      <c r="J209" s="195"/>
      <c r="K209" s="195"/>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c r="AG209" s="195"/>
      <c r="AH209" s="195"/>
      <c r="AI209" s="195"/>
      <c r="AL209" s="199"/>
      <c r="AM209" s="199"/>
      <c r="AN209" s="199"/>
      <c r="AO209" s="199"/>
      <c r="AP209" s="199"/>
      <c r="AQ209" s="199"/>
      <c r="AR209" s="199"/>
      <c r="AS209" s="199"/>
      <c r="AT209" s="199"/>
      <c r="AU209" s="199"/>
      <c r="AV209" s="199"/>
      <c r="AW209" s="199"/>
      <c r="AX209" s="199"/>
      <c r="AY209" s="199"/>
      <c r="AZ209" s="199"/>
      <c r="BA209" s="199"/>
      <c r="BB209" s="199"/>
      <c r="BC209" s="199"/>
      <c r="BD209" s="199"/>
      <c r="BE209" s="199"/>
      <c r="BF209" s="199"/>
      <c r="BG209" s="199"/>
    </row>
    <row r="210" spans="2:59" ht="23.1" customHeight="1">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row>
    <row r="211" spans="2:59" ht="23.1" customHeight="1">
      <c r="C211" s="12" t="s">
        <v>300</v>
      </c>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row>
    <row r="212" spans="2:59" ht="23.1" customHeight="1">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row>
    <row r="213" spans="2:59" ht="23.1" customHeight="1">
      <c r="C213" s="218"/>
      <c r="D213" s="219"/>
      <c r="E213" s="219"/>
      <c r="F213" s="219"/>
      <c r="G213" s="219"/>
      <c r="H213" s="219"/>
      <c r="I213" s="219"/>
      <c r="J213" s="219"/>
      <c r="K213" s="219"/>
      <c r="L213" s="219"/>
      <c r="M213" s="219"/>
      <c r="N213" s="219"/>
      <c r="O213" s="219"/>
      <c r="P213" s="219"/>
      <c r="Q213" s="219"/>
      <c r="R213" s="219"/>
      <c r="S213" s="219"/>
      <c r="T213" s="219"/>
      <c r="U213" s="219"/>
      <c r="V213" s="219"/>
      <c r="W213" s="219"/>
      <c r="X213" s="219"/>
      <c r="Y213" s="219"/>
      <c r="Z213" s="219"/>
      <c r="AA213" s="219"/>
      <c r="AB213" s="219"/>
      <c r="AC213" s="219"/>
      <c r="AD213" s="219"/>
      <c r="AE213" s="219"/>
      <c r="AF213" s="219"/>
      <c r="AG213" s="219"/>
      <c r="AH213" s="219"/>
      <c r="AI213" s="220"/>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row>
    <row r="214" spans="2:59" ht="23.1" customHeight="1">
      <c r="C214" s="221"/>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3"/>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row>
    <row r="215" spans="2:59" ht="23.1" customHeight="1"/>
    <row r="216" spans="2:59" ht="23.1" customHeight="1"/>
    <row r="217" spans="2:59" ht="23.1" customHeight="1">
      <c r="B217" s="134" t="s">
        <v>6</v>
      </c>
      <c r="C217" s="134"/>
      <c r="D217" s="4" t="s">
        <v>113</v>
      </c>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row>
    <row r="218" spans="2:59" ht="23.1" customHeight="1"/>
    <row r="219" spans="2:59" ht="23.1" customHeight="1">
      <c r="C219" s="12" t="s">
        <v>262</v>
      </c>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row>
    <row r="220" spans="2:59" ht="23.1" customHeight="1">
      <c r="AL220" s="199"/>
      <c r="AM220" s="199"/>
      <c r="AN220" s="199"/>
      <c r="AO220" s="199"/>
      <c r="AP220" s="199"/>
      <c r="AQ220" s="199"/>
      <c r="AR220" s="199"/>
      <c r="AS220" s="199"/>
      <c r="AT220" s="199"/>
      <c r="AU220" s="199"/>
      <c r="AV220" s="199"/>
      <c r="AW220" s="199"/>
      <c r="AX220" s="199"/>
      <c r="AY220" s="199"/>
      <c r="AZ220" s="199"/>
      <c r="BA220" s="199"/>
      <c r="BB220" s="199"/>
      <c r="BC220" s="199"/>
      <c r="BD220" s="199"/>
      <c r="BE220" s="199"/>
      <c r="BF220" s="199"/>
      <c r="BG220" s="199"/>
    </row>
    <row r="221" spans="2:59" ht="23.1" customHeight="1">
      <c r="C221" s="20"/>
      <c r="E221" t="s">
        <v>12</v>
      </c>
      <c r="K221" t="s">
        <v>15</v>
      </c>
      <c r="P221" t="s">
        <v>20</v>
      </c>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row>
    <row r="222" spans="2:59" ht="23.1" customHeight="1">
      <c r="E222" t="s">
        <v>13</v>
      </c>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c r="AG222" s="195"/>
      <c r="AH222" s="195"/>
      <c r="AI222" s="195"/>
      <c r="AL222" s="199"/>
      <c r="AM222" s="199"/>
      <c r="AN222" s="199"/>
      <c r="AO222" s="199"/>
      <c r="AP222" s="199"/>
      <c r="AQ222" s="199"/>
      <c r="AR222" s="199"/>
      <c r="AS222" s="199"/>
      <c r="AT222" s="199"/>
      <c r="AU222" s="199"/>
      <c r="AV222" s="199"/>
      <c r="AW222" s="199"/>
      <c r="AX222" s="199"/>
      <c r="AY222" s="199"/>
      <c r="AZ222" s="199"/>
      <c r="BA222" s="199"/>
      <c r="BB222" s="199"/>
      <c r="BC222" s="199"/>
      <c r="BD222" s="199"/>
      <c r="BE222" s="199"/>
      <c r="BF222" s="199"/>
      <c r="BG222" s="199"/>
    </row>
    <row r="223" spans="2:59" ht="23.1" customHeight="1">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row>
    <row r="224" spans="2:59" ht="23.1" customHeight="1">
      <c r="C224" s="12" t="s">
        <v>114</v>
      </c>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L224" s="199"/>
      <c r="AM224" s="199"/>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row>
    <row r="225" spans="2:59" ht="23.1" customHeight="1">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row>
    <row r="226" spans="2:59" ht="23.1" customHeight="1">
      <c r="C226" s="200"/>
      <c r="D226" s="201"/>
      <c r="E226" s="201"/>
      <c r="F226" s="201"/>
      <c r="G226" s="201"/>
      <c r="H226" s="201"/>
      <c r="I226" s="201"/>
      <c r="J226" s="201"/>
      <c r="K226" s="201"/>
      <c r="L226" s="201"/>
      <c r="M226" s="201"/>
      <c r="N226" s="201"/>
      <c r="O226" s="201"/>
      <c r="P226" s="201"/>
      <c r="Q226" s="201"/>
      <c r="R226" s="201"/>
      <c r="S226" s="201"/>
      <c r="T226" s="201"/>
      <c r="U226" s="201"/>
      <c r="V226" s="201"/>
      <c r="W226" s="201"/>
      <c r="X226" s="201"/>
      <c r="Y226" s="201"/>
      <c r="Z226" s="201"/>
      <c r="AA226" s="201"/>
      <c r="AB226" s="201"/>
      <c r="AC226" s="201"/>
      <c r="AD226" s="201"/>
      <c r="AE226" s="201"/>
      <c r="AF226" s="201"/>
      <c r="AG226" s="201"/>
      <c r="AH226" s="201"/>
      <c r="AI226" s="202"/>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row>
    <row r="227" spans="2:59" ht="23.1" customHeight="1">
      <c r="C227" s="203"/>
      <c r="D227" s="204"/>
      <c r="E227" s="204"/>
      <c r="F227" s="204"/>
      <c r="G227" s="204"/>
      <c r="H227" s="204"/>
      <c r="I227" s="204"/>
      <c r="J227" s="204"/>
      <c r="K227" s="204"/>
      <c r="L227" s="204"/>
      <c r="M227" s="204"/>
      <c r="N227" s="204"/>
      <c r="O227" s="204"/>
      <c r="P227" s="204"/>
      <c r="Q227" s="204"/>
      <c r="R227" s="204"/>
      <c r="S227" s="204"/>
      <c r="T227" s="204"/>
      <c r="U227" s="204"/>
      <c r="V227" s="204"/>
      <c r="W227" s="204"/>
      <c r="X227" s="204"/>
      <c r="Y227" s="204"/>
      <c r="Z227" s="204"/>
      <c r="AA227" s="204"/>
      <c r="AB227" s="204"/>
      <c r="AC227" s="204"/>
      <c r="AD227" s="204"/>
      <c r="AE227" s="204"/>
      <c r="AF227" s="204"/>
      <c r="AG227" s="204"/>
      <c r="AH227" s="204"/>
      <c r="AI227" s="205"/>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row>
    <row r="228" spans="2:59" ht="23.1" customHeight="1">
      <c r="C228" s="206"/>
      <c r="D228" s="207"/>
      <c r="E228" s="207"/>
      <c r="F228" s="207"/>
      <c r="G228" s="207"/>
      <c r="H228" s="207"/>
      <c r="I228" s="207"/>
      <c r="J228" s="207"/>
      <c r="K228" s="207"/>
      <c r="L228" s="207"/>
      <c r="M228" s="207"/>
      <c r="N228" s="207"/>
      <c r="O228" s="207"/>
      <c r="P228" s="207"/>
      <c r="Q228" s="207"/>
      <c r="R228" s="207"/>
      <c r="S228" s="207"/>
      <c r="T228" s="207"/>
      <c r="U228" s="207"/>
      <c r="V228" s="207"/>
      <c r="W228" s="207"/>
      <c r="X228" s="207"/>
      <c r="Y228" s="207"/>
      <c r="Z228" s="207"/>
      <c r="AA228" s="207"/>
      <c r="AB228" s="207"/>
      <c r="AC228" s="207"/>
      <c r="AD228" s="207"/>
      <c r="AE228" s="207"/>
      <c r="AF228" s="207"/>
      <c r="AG228" s="207"/>
      <c r="AH228" s="207"/>
      <c r="AI228" s="208"/>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row>
    <row r="229" spans="2:59" ht="23.1" customHeight="1">
      <c r="C229" s="1"/>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row>
    <row r="230" spans="2:59" ht="23.1" customHeight="1">
      <c r="C230" s="12" t="s">
        <v>301</v>
      </c>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row>
    <row r="231" spans="2:59" ht="23.1" customHeight="1">
      <c r="C231" s="1"/>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row>
    <row r="232" spans="2:59" ht="23.1" customHeight="1">
      <c r="C232" s="200"/>
      <c r="D232" s="201"/>
      <c r="E232" s="201"/>
      <c r="F232" s="201"/>
      <c r="G232" s="201"/>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2"/>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row>
    <row r="233" spans="2:59" ht="23.1" customHeight="1">
      <c r="C233" s="203"/>
      <c r="D233" s="204"/>
      <c r="E233" s="204"/>
      <c r="F233" s="204"/>
      <c r="G233" s="204"/>
      <c r="H233" s="204"/>
      <c r="I233" s="204"/>
      <c r="J233" s="204"/>
      <c r="K233" s="204"/>
      <c r="L233" s="204"/>
      <c r="M233" s="204"/>
      <c r="N233" s="204"/>
      <c r="O233" s="204"/>
      <c r="P233" s="204"/>
      <c r="Q233" s="204"/>
      <c r="R233" s="204"/>
      <c r="S233" s="204"/>
      <c r="T233" s="204"/>
      <c r="U233" s="204"/>
      <c r="V233" s="204"/>
      <c r="W233" s="204"/>
      <c r="X233" s="204"/>
      <c r="Y233" s="204"/>
      <c r="Z233" s="204"/>
      <c r="AA233" s="204"/>
      <c r="AB233" s="204"/>
      <c r="AC233" s="204"/>
      <c r="AD233" s="204"/>
      <c r="AE233" s="204"/>
      <c r="AF233" s="204"/>
      <c r="AG233" s="204"/>
      <c r="AH233" s="204"/>
      <c r="AI233" s="205"/>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row>
    <row r="234" spans="2:59" ht="23.1" customHeight="1">
      <c r="C234" s="206"/>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c r="AA234" s="207"/>
      <c r="AB234" s="207"/>
      <c r="AC234" s="207"/>
      <c r="AD234" s="207"/>
      <c r="AE234" s="207"/>
      <c r="AF234" s="207"/>
      <c r="AG234" s="207"/>
      <c r="AH234" s="207"/>
      <c r="AI234" s="208"/>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row>
    <row r="235" spans="2:59" ht="23.1" customHeight="1"/>
    <row r="236" spans="2:59" ht="23.1" customHeight="1"/>
    <row r="237" spans="2:59" ht="23.1" customHeight="1">
      <c r="B237" s="134" t="s">
        <v>10</v>
      </c>
      <c r="C237" s="134"/>
      <c r="D237" s="4" t="s">
        <v>302</v>
      </c>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row>
    <row r="238" spans="2:59" ht="23.1" customHeight="1"/>
    <row r="239" spans="2:59" ht="23.1" customHeight="1">
      <c r="C239" s="12" t="s">
        <v>263</v>
      </c>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row>
    <row r="240" spans="2:59" ht="23.1" customHeight="1">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row>
    <row r="241" spans="3:59" ht="23.1" customHeight="1">
      <c r="C241" s="20"/>
      <c r="E241" t="s">
        <v>115</v>
      </c>
      <c r="Q241" t="s">
        <v>27</v>
      </c>
      <c r="W241" t="s">
        <v>20</v>
      </c>
      <c r="AC241" t="s">
        <v>37</v>
      </c>
      <c r="AL241" s="199"/>
      <c r="AM241" s="199"/>
      <c r="AN241" s="199"/>
      <c r="AO241" s="199"/>
      <c r="AP241" s="199"/>
      <c r="AQ241" s="199"/>
      <c r="AR241" s="199"/>
      <c r="AS241" s="199"/>
      <c r="AT241" s="199"/>
      <c r="AU241" s="199"/>
      <c r="AV241" s="199"/>
      <c r="AW241" s="199"/>
      <c r="AX241" s="199"/>
      <c r="AY241" s="199"/>
      <c r="AZ241" s="199"/>
      <c r="BA241" s="199"/>
      <c r="BB241" s="199"/>
      <c r="BC241" s="199"/>
      <c r="BD241" s="199"/>
      <c r="BE241" s="199"/>
      <c r="BF241" s="199"/>
      <c r="BG241" s="199"/>
    </row>
    <row r="242" spans="3:59" ht="23.1" customHeight="1">
      <c r="E242" t="s">
        <v>29</v>
      </c>
      <c r="H242" s="196"/>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7"/>
      <c r="AI242" s="198"/>
      <c r="AL242" s="199"/>
      <c r="AM242" s="199"/>
      <c r="AN242" s="199"/>
      <c r="AO242" s="199"/>
      <c r="AP242" s="199"/>
      <c r="AQ242" s="199"/>
      <c r="AR242" s="199"/>
      <c r="AS242" s="199"/>
      <c r="AT242" s="199"/>
      <c r="AU242" s="199"/>
      <c r="AV242" s="199"/>
      <c r="AW242" s="199"/>
      <c r="AX242" s="199"/>
      <c r="AY242" s="199"/>
      <c r="AZ242" s="199"/>
      <c r="BA242" s="199"/>
      <c r="BB242" s="199"/>
      <c r="BC242" s="199"/>
      <c r="BD242" s="199"/>
      <c r="BE242" s="199"/>
      <c r="BF242" s="199"/>
      <c r="BG242" s="199"/>
    </row>
    <row r="243" spans="3:59" ht="23.1" customHeight="1"/>
    <row r="244" spans="3:59" ht="23.1" customHeight="1">
      <c r="C244" s="12" t="s">
        <v>264</v>
      </c>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row>
    <row r="245" spans="3:59" ht="23.1" customHeight="1">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row>
    <row r="246" spans="3:59" ht="23.1" customHeight="1">
      <c r="C246" s="20"/>
      <c r="E246" t="s">
        <v>25</v>
      </c>
      <c r="K246" t="s">
        <v>26</v>
      </c>
      <c r="R246" t="s">
        <v>17</v>
      </c>
      <c r="AL246" s="199"/>
      <c r="AM246" s="199"/>
      <c r="AN246" s="199"/>
      <c r="AO246" s="199"/>
      <c r="AP246" s="199"/>
      <c r="AQ246" s="199"/>
      <c r="AR246" s="199"/>
      <c r="AS246" s="199"/>
      <c r="AT246" s="199"/>
      <c r="AU246" s="199"/>
      <c r="AV246" s="199"/>
      <c r="AW246" s="199"/>
      <c r="AX246" s="199"/>
      <c r="AY246" s="199"/>
      <c r="AZ246" s="199"/>
      <c r="BA246" s="199"/>
      <c r="BB246" s="199"/>
      <c r="BC246" s="199"/>
      <c r="BD246" s="199"/>
      <c r="BE246" s="199"/>
      <c r="BF246" s="199"/>
      <c r="BG246" s="199"/>
    </row>
    <row r="247" spans="3:59" ht="23.1" customHeight="1">
      <c r="E247" t="s">
        <v>13</v>
      </c>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L247" s="199"/>
      <c r="AM247" s="199"/>
      <c r="AN247" s="199"/>
      <c r="AO247" s="199"/>
      <c r="AP247" s="199"/>
      <c r="AQ247" s="199"/>
      <c r="AR247" s="199"/>
      <c r="AS247" s="199"/>
      <c r="AT247" s="199"/>
      <c r="AU247" s="199"/>
      <c r="AV247" s="199"/>
      <c r="AW247" s="199"/>
      <c r="AX247" s="199"/>
      <c r="AY247" s="199"/>
      <c r="AZ247" s="199"/>
      <c r="BA247" s="199"/>
      <c r="BB247" s="199"/>
      <c r="BC247" s="199"/>
      <c r="BD247" s="199"/>
      <c r="BE247" s="199"/>
      <c r="BF247" s="199"/>
      <c r="BG247" s="199"/>
    </row>
    <row r="248" spans="3:59" ht="23.1" customHeight="1">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row>
    <row r="249" spans="3:59" ht="23.1" customHeight="1">
      <c r="C249" s="128" t="s">
        <v>243</v>
      </c>
      <c r="D249" s="128"/>
      <c r="E249" s="128"/>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c r="AG249" s="195"/>
      <c r="AH249" s="195"/>
      <c r="AI249" s="195"/>
      <c r="AL249" s="199"/>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row>
    <row r="250" spans="3:59" ht="23.1" customHeight="1">
      <c r="C250" s="128"/>
      <c r="D250" s="128"/>
      <c r="E250" s="128"/>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L250" s="199"/>
      <c r="AM250" s="199"/>
      <c r="AN250" s="199"/>
      <c r="AO250" s="199"/>
      <c r="AP250" s="199"/>
      <c r="AQ250" s="199"/>
      <c r="AR250" s="199"/>
      <c r="AS250" s="199"/>
      <c r="AT250" s="199"/>
      <c r="AU250" s="199"/>
      <c r="AV250" s="199"/>
      <c r="AW250" s="199"/>
      <c r="AX250" s="199"/>
      <c r="AY250" s="199"/>
      <c r="AZ250" s="199"/>
      <c r="BA250" s="199"/>
      <c r="BB250" s="199"/>
      <c r="BC250" s="199"/>
      <c r="BD250" s="199"/>
      <c r="BE250" s="199"/>
      <c r="BF250" s="199"/>
      <c r="BG250" s="199"/>
    </row>
    <row r="251" spans="3:59" ht="23.1" customHeight="1"/>
    <row r="252" spans="3:59" ht="23.1" customHeight="1">
      <c r="C252" s="12" t="s">
        <v>265</v>
      </c>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row>
    <row r="253" spans="3:59" ht="23.1" customHeight="1">
      <c r="E253" s="13" t="str">
        <f>"※"&amp;Year1&amp;"年4月30日時点"</f>
        <v>※2025年4月30日時点</v>
      </c>
      <c r="AL253" s="199"/>
      <c r="AM253" s="199"/>
      <c r="AN253" s="199"/>
      <c r="AO253" s="199"/>
      <c r="AP253" s="199"/>
      <c r="AQ253" s="199"/>
      <c r="AR253" s="199"/>
      <c r="AS253" s="199"/>
      <c r="AT253" s="199"/>
      <c r="AU253" s="199"/>
      <c r="AV253" s="199"/>
      <c r="AW253" s="199"/>
      <c r="AX253" s="199"/>
      <c r="AY253" s="199"/>
      <c r="AZ253" s="199"/>
      <c r="BA253" s="199"/>
      <c r="BB253" s="199"/>
      <c r="BC253" s="199"/>
      <c r="BD253" s="199"/>
      <c r="BE253" s="199"/>
      <c r="BF253" s="199"/>
      <c r="BG253" s="199"/>
    </row>
    <row r="254" spans="3:59" ht="23.1" customHeight="1">
      <c r="C254" s="20"/>
      <c r="E254" t="s">
        <v>116</v>
      </c>
      <c r="K254" t="s">
        <v>117</v>
      </c>
      <c r="AL254" s="199"/>
      <c r="AM254" s="199"/>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row>
    <row r="255" spans="3:59" ht="23.1" customHeight="1">
      <c r="E255" t="s">
        <v>18</v>
      </c>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c r="AE255" s="195"/>
      <c r="AF255" s="195"/>
      <c r="AG255" s="195"/>
      <c r="AH255" s="195"/>
      <c r="AI255" s="195"/>
      <c r="AL255" s="199"/>
      <c r="AM255" s="199"/>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row>
    <row r="256" spans="3:59" ht="23.1" customHeight="1">
      <c r="AL256" s="199"/>
      <c r="AM256" s="199"/>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row>
    <row r="257" spans="3:59" ht="23.1" customHeight="1">
      <c r="E257" s="129" t="s">
        <v>303</v>
      </c>
      <c r="F257" s="129"/>
      <c r="G257" s="129"/>
      <c r="H257" s="129"/>
      <c r="I257" s="129"/>
      <c r="J257" s="227"/>
      <c r="K257" s="227"/>
      <c r="L257" s="227"/>
      <c r="M257" s="227"/>
      <c r="N257" s="227"/>
      <c r="O257" s="18" t="s">
        <v>8</v>
      </c>
      <c r="P257" s="129" t="s">
        <v>304</v>
      </c>
      <c r="Q257" s="129"/>
      <c r="R257" s="129"/>
      <c r="S257" s="129"/>
      <c r="T257" s="129"/>
      <c r="U257" s="227"/>
      <c r="V257" s="227"/>
      <c r="W257" s="227"/>
      <c r="X257" s="227"/>
      <c r="Y257" s="227"/>
      <c r="Z257" s="18" t="s">
        <v>8</v>
      </c>
      <c r="AL257" s="199"/>
      <c r="AM257" s="199"/>
      <c r="AN257" s="199"/>
      <c r="AO257" s="199"/>
      <c r="AP257" s="199"/>
      <c r="AQ257" s="199"/>
      <c r="AR257" s="199"/>
      <c r="AS257" s="199"/>
      <c r="AT257" s="199"/>
      <c r="AU257" s="199"/>
      <c r="AV257" s="199"/>
      <c r="AW257" s="199"/>
      <c r="AX257" s="199"/>
      <c r="AY257" s="199"/>
      <c r="AZ257" s="199"/>
      <c r="BA257" s="199"/>
      <c r="BB257" s="199"/>
      <c r="BC257" s="199"/>
      <c r="BD257" s="199"/>
      <c r="BE257" s="199"/>
      <c r="BF257" s="199"/>
      <c r="BG257" s="199"/>
    </row>
    <row r="258" spans="3:59" ht="23.1" customHeight="1">
      <c r="E258" s="42" t="s">
        <v>428</v>
      </c>
      <c r="F258" s="41"/>
      <c r="G258" s="41"/>
      <c r="H258" s="41"/>
      <c r="I258" s="41"/>
      <c r="J258" s="41"/>
      <c r="K258" s="41"/>
      <c r="L258" s="181"/>
      <c r="M258" s="182"/>
      <c r="N258" s="182"/>
      <c r="O258" s="43" t="s">
        <v>8</v>
      </c>
      <c r="P258" s="41"/>
      <c r="Q258" s="41"/>
      <c r="R258" s="41"/>
      <c r="S258" s="41"/>
      <c r="T258" s="41"/>
      <c r="U258" s="41"/>
      <c r="V258" s="41"/>
      <c r="W258" s="181"/>
      <c r="X258" s="182"/>
      <c r="Y258" s="182"/>
      <c r="Z258" s="43" t="s">
        <v>8</v>
      </c>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row>
    <row r="259" spans="3:59" ht="23.1" customHeight="1">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row>
    <row r="260" spans="3:59" ht="23.1" customHeight="1">
      <c r="C260" s="12" t="s">
        <v>305</v>
      </c>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row>
    <row r="261" spans="3:59" ht="23.1" customHeight="1">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row>
    <row r="262" spans="3:59" ht="23.1" customHeight="1">
      <c r="C262" s="19"/>
      <c r="D262" t="s">
        <v>118</v>
      </c>
      <c r="M262" s="19"/>
      <c r="N262" t="s">
        <v>247</v>
      </c>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row>
    <row r="263" spans="3:59" ht="23.1" customHeight="1">
      <c r="C263" s="19"/>
      <c r="D263" t="s">
        <v>119</v>
      </c>
      <c r="G263" s="195"/>
      <c r="H263" s="195"/>
      <c r="I263" s="195"/>
      <c r="J263" s="195"/>
      <c r="K263" s="195"/>
      <c r="L263" s="195"/>
      <c r="M263" s="195"/>
      <c r="N263" s="195"/>
      <c r="O263" s="195"/>
      <c r="P263" s="195"/>
      <c r="Q263" s="195"/>
      <c r="R263" s="195"/>
      <c r="S263" s="195"/>
      <c r="T263" s="195"/>
      <c r="U263" s="195"/>
      <c r="V263" s="195"/>
      <c r="W263" s="195"/>
      <c r="X263" s="195"/>
      <c r="Y263" s="195"/>
      <c r="Z263" s="195"/>
      <c r="AA263" s="195"/>
      <c r="AB263" s="195"/>
      <c r="AC263" s="195"/>
      <c r="AD263" s="195"/>
      <c r="AE263" s="195"/>
      <c r="AF263" s="195"/>
      <c r="AG263" s="195"/>
      <c r="AH263" s="195"/>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row>
    <row r="264" spans="3:59" ht="23.1" customHeight="1">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row>
    <row r="265" spans="3:59" ht="23.1" customHeight="1">
      <c r="C265" s="12" t="s">
        <v>306</v>
      </c>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row>
    <row r="266" spans="3:59" ht="23.1" customHeight="1">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row>
    <row r="267" spans="3:59" ht="23.1" customHeight="1">
      <c r="C267" s="218"/>
      <c r="D267" s="219"/>
      <c r="E267" s="219"/>
      <c r="F267" s="219"/>
      <c r="G267" s="219"/>
      <c r="H267" s="219"/>
      <c r="I267" s="219"/>
      <c r="J267" s="219"/>
      <c r="K267" s="219"/>
      <c r="L267" s="219"/>
      <c r="M267" s="219"/>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20"/>
      <c r="AL267" s="199"/>
      <c r="AM267" s="199"/>
      <c r="AN267" s="199"/>
      <c r="AO267" s="199"/>
      <c r="AP267" s="199"/>
      <c r="AQ267" s="199"/>
      <c r="AR267" s="199"/>
      <c r="AS267" s="199"/>
      <c r="AT267" s="199"/>
      <c r="AU267" s="199"/>
      <c r="AV267" s="199"/>
      <c r="AW267" s="199"/>
      <c r="AX267" s="199"/>
      <c r="AY267" s="199"/>
      <c r="AZ267" s="199"/>
      <c r="BA267" s="199"/>
      <c r="BB267" s="199"/>
      <c r="BC267" s="199"/>
      <c r="BD267" s="199"/>
      <c r="BE267" s="199"/>
      <c r="BF267" s="199"/>
      <c r="BG267" s="199"/>
    </row>
    <row r="268" spans="3:59" ht="23.1" customHeight="1">
      <c r="C268" s="221"/>
      <c r="D268" s="222"/>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223"/>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row>
    <row r="269" spans="3:59" ht="23.1" customHeight="1"/>
    <row r="270" spans="3:59" ht="23.1" customHeight="1">
      <c r="C270" s="12" t="s">
        <v>266</v>
      </c>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row>
    <row r="271" spans="3:59" ht="23.1" customHeight="1">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row>
    <row r="272" spans="3:59" ht="23.1" customHeight="1">
      <c r="C272" s="20"/>
      <c r="E272" t="s">
        <v>25</v>
      </c>
      <c r="K272" t="s">
        <v>26</v>
      </c>
      <c r="R272" t="s">
        <v>17</v>
      </c>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row>
    <row r="273" spans="3:59" ht="23.1" customHeight="1">
      <c r="E273" t="s">
        <v>13</v>
      </c>
      <c r="H273" s="195"/>
      <c r="I273" s="195"/>
      <c r="J273" s="195"/>
      <c r="K273" s="195"/>
      <c r="L273" s="195"/>
      <c r="M273" s="195"/>
      <c r="N273" s="195"/>
      <c r="O273" s="195"/>
      <c r="P273" s="195"/>
      <c r="Q273" s="195"/>
      <c r="R273" s="195"/>
      <c r="S273" s="195"/>
      <c r="T273" s="195"/>
      <c r="U273" s="195"/>
      <c r="V273" s="195"/>
      <c r="W273" s="195"/>
      <c r="X273" s="195"/>
      <c r="Y273" s="195"/>
      <c r="Z273" s="195"/>
      <c r="AA273" s="195"/>
      <c r="AB273" s="195"/>
      <c r="AC273" s="195"/>
      <c r="AD273" s="195"/>
      <c r="AE273" s="195"/>
      <c r="AF273" s="195"/>
      <c r="AG273" s="195"/>
      <c r="AH273" s="195"/>
      <c r="AI273" s="195"/>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row>
    <row r="274" spans="3:59" ht="23.1" customHeight="1"/>
    <row r="275" spans="3:59" ht="23.1" customHeight="1">
      <c r="C275" s="12" t="s">
        <v>267</v>
      </c>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row>
    <row r="276" spans="3:59" ht="23.1" customHeight="1">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row>
    <row r="277" spans="3:59" ht="23.1" customHeight="1">
      <c r="C277" s="20"/>
      <c r="E277" t="s">
        <v>248</v>
      </c>
      <c r="K277" t="s">
        <v>339</v>
      </c>
      <c r="R277" t="s">
        <v>17</v>
      </c>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row>
    <row r="278" spans="3:59" ht="23.1" customHeight="1">
      <c r="E278" t="s">
        <v>13</v>
      </c>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E278" s="195"/>
      <c r="AF278" s="195"/>
      <c r="AG278" s="195"/>
      <c r="AH278" s="195"/>
      <c r="AI278" s="195"/>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row>
    <row r="279" spans="3:59" ht="23.1" customHeight="1"/>
    <row r="280" spans="3:59" ht="23.1" customHeight="1">
      <c r="C280" s="12" t="s">
        <v>268</v>
      </c>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row>
    <row r="281" spans="3:59" ht="23.1" customHeight="1">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row>
    <row r="282" spans="3:59" ht="23.1" customHeight="1">
      <c r="C282" s="20"/>
      <c r="E282" t="s">
        <v>120</v>
      </c>
      <c r="K282" t="s">
        <v>121</v>
      </c>
      <c r="R282" t="s">
        <v>17</v>
      </c>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row>
    <row r="283" spans="3:59" ht="23.1" customHeight="1">
      <c r="E283" t="s">
        <v>13</v>
      </c>
      <c r="H283" s="195"/>
      <c r="I283" s="195"/>
      <c r="J283" s="195"/>
      <c r="K283" s="195"/>
      <c r="L283" s="195"/>
      <c r="M283" s="195"/>
      <c r="N283" s="195"/>
      <c r="O283" s="195"/>
      <c r="P283" s="195"/>
      <c r="Q283" s="195"/>
      <c r="R283" s="195"/>
      <c r="S283" s="195"/>
      <c r="T283" s="195"/>
      <c r="U283" s="195"/>
      <c r="V283" s="195"/>
      <c r="W283" s="195"/>
      <c r="X283" s="195"/>
      <c r="Y283" s="195"/>
      <c r="Z283" s="195"/>
      <c r="AA283" s="195"/>
      <c r="AB283" s="195"/>
      <c r="AC283" s="195"/>
      <c r="AD283" s="195"/>
      <c r="AE283" s="195"/>
      <c r="AF283" s="195"/>
      <c r="AG283" s="195"/>
      <c r="AH283" s="195"/>
      <c r="AI283" s="195"/>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row>
    <row r="284" spans="3:59" ht="23.1" customHeight="1"/>
    <row r="285" spans="3:59" ht="23.1" customHeight="1">
      <c r="C285" s="10" t="s">
        <v>3</v>
      </c>
      <c r="H285" s="16"/>
    </row>
    <row r="286" spans="3:59" ht="23.1" customHeight="1">
      <c r="C286" s="229"/>
      <c r="D286" s="229"/>
      <c r="E286" s="229"/>
      <c r="F286" s="229"/>
      <c r="G286" s="229"/>
      <c r="H286" s="229"/>
      <c r="I286" s="229"/>
      <c r="J286" s="229"/>
      <c r="K286" s="229"/>
      <c r="L286" s="229"/>
      <c r="M286" s="229"/>
      <c r="N286" s="229"/>
      <c r="O286" s="229"/>
      <c r="P286" s="229"/>
      <c r="Q286" s="229"/>
      <c r="R286" s="229"/>
      <c r="S286" s="229"/>
      <c r="T286" s="229"/>
      <c r="U286" s="229"/>
      <c r="V286" s="229"/>
      <c r="W286" s="229"/>
      <c r="X286" s="229"/>
      <c r="Y286" s="229"/>
      <c r="Z286" s="229"/>
      <c r="AA286" s="229"/>
      <c r="AB286" s="229"/>
      <c r="AC286" s="229"/>
      <c r="AD286" s="229"/>
      <c r="AE286" s="229"/>
      <c r="AF286" s="229"/>
      <c r="AG286" s="229"/>
      <c r="AH286" s="229"/>
      <c r="AI286" s="229"/>
    </row>
    <row r="287" spans="3:59" ht="23.1" customHeight="1">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c r="AA287" s="229"/>
      <c r="AB287" s="229"/>
      <c r="AC287" s="229"/>
      <c r="AD287" s="229"/>
      <c r="AE287" s="229"/>
      <c r="AF287" s="229"/>
      <c r="AG287" s="229"/>
      <c r="AH287" s="229"/>
      <c r="AI287" s="229"/>
    </row>
    <row r="288" spans="3:59" ht="23.1" customHeight="1">
      <c r="C288" s="229"/>
      <c r="D288" s="229"/>
      <c r="E288" s="229"/>
      <c r="F288" s="229"/>
      <c r="G288" s="229"/>
      <c r="H288" s="229"/>
      <c r="I288" s="229"/>
      <c r="J288" s="229"/>
      <c r="K288" s="229"/>
      <c r="L288" s="229"/>
      <c r="M288" s="229"/>
      <c r="N288" s="229"/>
      <c r="O288" s="229"/>
      <c r="P288" s="229"/>
      <c r="Q288" s="229"/>
      <c r="R288" s="229"/>
      <c r="S288" s="229"/>
      <c r="T288" s="229"/>
      <c r="U288" s="229"/>
      <c r="V288" s="229"/>
      <c r="W288" s="229"/>
      <c r="X288" s="229"/>
      <c r="Y288" s="229"/>
      <c r="Z288" s="229"/>
      <c r="AA288" s="229"/>
      <c r="AB288" s="229"/>
      <c r="AC288" s="229"/>
      <c r="AD288" s="229"/>
      <c r="AE288" s="229"/>
      <c r="AF288" s="229"/>
      <c r="AG288" s="229"/>
      <c r="AH288" s="229"/>
      <c r="AI288" s="229"/>
    </row>
    <row r="289" spans="2:59" ht="23.1" customHeight="1"/>
    <row r="290" spans="2:59" ht="23.1" customHeight="1"/>
    <row r="291" spans="2:59" ht="23.1" customHeight="1">
      <c r="B291" s="134" t="s">
        <v>11</v>
      </c>
      <c r="C291" s="134"/>
      <c r="D291" s="4" t="s">
        <v>307</v>
      </c>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row>
    <row r="292" spans="2:59" ht="23.1" customHeight="1"/>
    <row r="293" spans="2:59" ht="23.1" customHeight="1">
      <c r="C293" s="12" t="s">
        <v>308</v>
      </c>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row>
    <row r="294" spans="2:59" ht="23.1" customHeight="1">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row>
    <row r="295" spans="2:59" ht="23.1" customHeight="1">
      <c r="C295" s="19"/>
      <c r="D295" t="s">
        <v>135</v>
      </c>
      <c r="M295" s="19"/>
      <c r="N295" t="s">
        <v>122</v>
      </c>
      <c r="V295" s="19"/>
      <c r="W295" t="s">
        <v>150</v>
      </c>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row>
    <row r="296" spans="2:59" ht="23.1" customHeight="1">
      <c r="C296" s="19"/>
      <c r="D296" t="s">
        <v>123</v>
      </c>
      <c r="M296" s="19"/>
      <c r="N296" t="s">
        <v>124</v>
      </c>
      <c r="V296" s="19"/>
      <c r="W296" t="s">
        <v>309</v>
      </c>
      <c r="AD296" s="19"/>
      <c r="AE296" t="s">
        <v>127</v>
      </c>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row>
    <row r="297" spans="2:59" ht="23.1" customHeight="1">
      <c r="C297" s="19"/>
      <c r="D297" t="s">
        <v>125</v>
      </c>
      <c r="M297" s="19"/>
      <c r="N297" t="s">
        <v>310</v>
      </c>
      <c r="V297" s="19"/>
      <c r="W297" t="s">
        <v>126</v>
      </c>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row>
    <row r="298" spans="2:59" ht="23.1" customHeight="1">
      <c r="C298" s="19"/>
      <c r="D298" t="s">
        <v>311</v>
      </c>
      <c r="V298" s="19"/>
      <c r="W298" t="s">
        <v>312</v>
      </c>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row>
    <row r="299" spans="2:59" ht="23.1" customHeight="1">
      <c r="C299" s="19"/>
      <c r="D299" t="s">
        <v>128</v>
      </c>
      <c r="I299" s="19"/>
      <c r="J299" t="s">
        <v>129</v>
      </c>
      <c r="O299" s="19"/>
      <c r="P299" t="s">
        <v>313</v>
      </c>
      <c r="AA299" s="19"/>
      <c r="AB299" t="s">
        <v>130</v>
      </c>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row>
    <row r="300" spans="2:59" ht="23.1" customHeight="1">
      <c r="C300" s="19"/>
      <c r="D300" t="s">
        <v>290</v>
      </c>
      <c r="AL300" s="199"/>
      <c r="AM300" s="199"/>
      <c r="AN300" s="199"/>
      <c r="AO300" s="199"/>
      <c r="AP300" s="199"/>
      <c r="AQ300" s="199"/>
      <c r="AR300" s="199"/>
      <c r="AS300" s="199"/>
      <c r="AT300" s="199"/>
      <c r="AU300" s="199"/>
      <c r="AV300" s="199"/>
      <c r="AW300" s="199"/>
      <c r="AX300" s="199"/>
      <c r="AY300" s="199"/>
      <c r="AZ300" s="199"/>
      <c r="BA300" s="199"/>
      <c r="BB300" s="199"/>
      <c r="BC300" s="199"/>
      <c r="BD300" s="199"/>
      <c r="BE300" s="199"/>
      <c r="BF300" s="199"/>
      <c r="BG300" s="199"/>
    </row>
    <row r="301" spans="2:59" ht="23.1" customHeight="1">
      <c r="C301" s="183" t="s">
        <v>314</v>
      </c>
      <c r="D301" s="230"/>
      <c r="E301" s="231"/>
      <c r="F301" s="231"/>
      <c r="G301" s="231"/>
      <c r="H301" s="231"/>
      <c r="I301" s="231"/>
      <c r="J301" s="231"/>
      <c r="K301" s="231"/>
      <c r="L301" s="231"/>
      <c r="M301" s="231"/>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2"/>
      <c r="AI301" s="180" t="s">
        <v>337</v>
      </c>
      <c r="AL301" s="199"/>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row>
    <row r="302" spans="2:59" ht="23.1" customHeight="1">
      <c r="C302" s="184"/>
      <c r="D302" s="233"/>
      <c r="E302" s="234"/>
      <c r="F302" s="234"/>
      <c r="G302" s="234"/>
      <c r="H302" s="234"/>
      <c r="I302" s="234"/>
      <c r="J302" s="234"/>
      <c r="K302" s="234"/>
      <c r="L302" s="234"/>
      <c r="M302" s="234"/>
      <c r="N302" s="234"/>
      <c r="O302" s="234"/>
      <c r="P302" s="234"/>
      <c r="Q302" s="234"/>
      <c r="R302" s="234"/>
      <c r="S302" s="234"/>
      <c r="T302" s="234"/>
      <c r="U302" s="234"/>
      <c r="V302" s="234"/>
      <c r="W302" s="234"/>
      <c r="X302" s="234"/>
      <c r="Y302" s="234"/>
      <c r="Z302" s="234"/>
      <c r="AA302" s="234"/>
      <c r="AB302" s="234"/>
      <c r="AC302" s="234"/>
      <c r="AD302" s="234"/>
      <c r="AE302" s="234"/>
      <c r="AF302" s="234"/>
      <c r="AG302" s="234"/>
      <c r="AH302" s="235"/>
      <c r="AI302" s="180"/>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row>
    <row r="303" spans="2:59" ht="23.1" customHeight="1">
      <c r="C303" s="19"/>
      <c r="D303" t="s">
        <v>291</v>
      </c>
      <c r="AL303" s="199"/>
      <c r="AM303" s="199"/>
      <c r="AN303" s="199"/>
      <c r="AO303" s="199"/>
      <c r="AP303" s="199"/>
      <c r="AQ303" s="199"/>
      <c r="AR303" s="199"/>
      <c r="AS303" s="199"/>
      <c r="AT303" s="199"/>
      <c r="AU303" s="199"/>
      <c r="AV303" s="199"/>
      <c r="AW303" s="199"/>
      <c r="AX303" s="199"/>
      <c r="AY303" s="199"/>
      <c r="AZ303" s="199"/>
      <c r="BA303" s="199"/>
      <c r="BB303" s="199"/>
      <c r="BC303" s="199"/>
      <c r="BD303" s="199"/>
      <c r="BE303" s="199"/>
      <c r="BF303" s="199"/>
      <c r="BG303" s="199"/>
    </row>
    <row r="304" spans="2:59" ht="23.1" customHeight="1">
      <c r="C304" s="183" t="s">
        <v>314</v>
      </c>
      <c r="D304" s="230"/>
      <c r="E304" s="231"/>
      <c r="F304" s="231"/>
      <c r="G304" s="231"/>
      <c r="H304" s="231"/>
      <c r="I304" s="231"/>
      <c r="J304" s="231"/>
      <c r="K304" s="231"/>
      <c r="L304" s="231"/>
      <c r="M304" s="231"/>
      <c r="N304" s="231"/>
      <c r="O304" s="231"/>
      <c r="P304" s="231"/>
      <c r="Q304" s="231"/>
      <c r="R304" s="231"/>
      <c r="S304" s="231"/>
      <c r="T304" s="231"/>
      <c r="U304" s="231"/>
      <c r="V304" s="231"/>
      <c r="W304" s="231"/>
      <c r="X304" s="231"/>
      <c r="Y304" s="231"/>
      <c r="Z304" s="231"/>
      <c r="AA304" s="231"/>
      <c r="AB304" s="231"/>
      <c r="AC304" s="231"/>
      <c r="AD304" s="231"/>
      <c r="AE304" s="231"/>
      <c r="AF304" s="231"/>
      <c r="AG304" s="231"/>
      <c r="AH304" s="232"/>
      <c r="AI304" s="180" t="s">
        <v>337</v>
      </c>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row>
    <row r="305" spans="2:59" ht="23.1" customHeight="1">
      <c r="C305" s="184"/>
      <c r="D305" s="233"/>
      <c r="E305" s="234"/>
      <c r="F305" s="234"/>
      <c r="G305" s="234"/>
      <c r="H305" s="234"/>
      <c r="I305" s="234"/>
      <c r="J305" s="234"/>
      <c r="K305" s="234"/>
      <c r="L305" s="234"/>
      <c r="M305" s="234"/>
      <c r="N305" s="234"/>
      <c r="O305" s="234"/>
      <c r="P305" s="234"/>
      <c r="Q305" s="234"/>
      <c r="R305" s="234"/>
      <c r="S305" s="234"/>
      <c r="T305" s="234"/>
      <c r="U305" s="234"/>
      <c r="V305" s="234"/>
      <c r="W305" s="234"/>
      <c r="X305" s="234"/>
      <c r="Y305" s="234"/>
      <c r="Z305" s="234"/>
      <c r="AA305" s="234"/>
      <c r="AB305" s="234"/>
      <c r="AC305" s="234"/>
      <c r="AD305" s="234"/>
      <c r="AE305" s="234"/>
      <c r="AF305" s="234"/>
      <c r="AG305" s="234"/>
      <c r="AH305" s="235"/>
      <c r="AI305" s="180"/>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row>
    <row r="306" spans="2:59" ht="23.1" customHeight="1">
      <c r="C306" s="19"/>
      <c r="D306" t="s">
        <v>131</v>
      </c>
      <c r="AL306" s="199"/>
      <c r="AM306" s="199"/>
      <c r="AN306" s="199"/>
      <c r="AO306" s="199"/>
      <c r="AP306" s="199"/>
      <c r="AQ306" s="199"/>
      <c r="AR306" s="199"/>
      <c r="AS306" s="199"/>
      <c r="AT306" s="199"/>
      <c r="AU306" s="199"/>
      <c r="AV306" s="199"/>
      <c r="AW306" s="199"/>
      <c r="AX306" s="199"/>
      <c r="AY306" s="199"/>
      <c r="AZ306" s="199"/>
      <c r="BA306" s="199"/>
      <c r="BB306" s="199"/>
      <c r="BC306" s="199"/>
      <c r="BD306" s="199"/>
      <c r="BE306" s="199"/>
      <c r="BF306" s="199"/>
      <c r="BG306" s="199"/>
    </row>
    <row r="307" spans="2:59" ht="23.1" customHeight="1">
      <c r="C307" s="183" t="s">
        <v>314</v>
      </c>
      <c r="D307" s="230"/>
      <c r="E307" s="231"/>
      <c r="F307" s="231"/>
      <c r="G307" s="231"/>
      <c r="H307" s="231"/>
      <c r="I307" s="231"/>
      <c r="J307" s="231"/>
      <c r="K307" s="231"/>
      <c r="L307" s="231"/>
      <c r="M307" s="231"/>
      <c r="N307" s="231"/>
      <c r="O307" s="231"/>
      <c r="P307" s="231"/>
      <c r="Q307" s="231"/>
      <c r="R307" s="231"/>
      <c r="S307" s="231"/>
      <c r="T307" s="231"/>
      <c r="U307" s="231"/>
      <c r="V307" s="231"/>
      <c r="W307" s="231"/>
      <c r="X307" s="231"/>
      <c r="Y307" s="231"/>
      <c r="Z307" s="231"/>
      <c r="AA307" s="231"/>
      <c r="AB307" s="231"/>
      <c r="AC307" s="231"/>
      <c r="AD307" s="231"/>
      <c r="AE307" s="231"/>
      <c r="AF307" s="231"/>
      <c r="AG307" s="231"/>
      <c r="AH307" s="232"/>
      <c r="AI307" s="180" t="s">
        <v>337</v>
      </c>
      <c r="AL307" s="199"/>
      <c r="AM307" s="199"/>
      <c r="AN307" s="199"/>
      <c r="AO307" s="199"/>
      <c r="AP307" s="199"/>
      <c r="AQ307" s="199"/>
      <c r="AR307" s="199"/>
      <c r="AS307" s="199"/>
      <c r="AT307" s="199"/>
      <c r="AU307" s="199"/>
      <c r="AV307" s="199"/>
      <c r="AW307" s="199"/>
      <c r="AX307" s="199"/>
      <c r="AY307" s="199"/>
      <c r="AZ307" s="199"/>
      <c r="BA307" s="199"/>
      <c r="BB307" s="199"/>
      <c r="BC307" s="199"/>
      <c r="BD307" s="199"/>
      <c r="BE307" s="199"/>
      <c r="BF307" s="199"/>
      <c r="BG307" s="199"/>
    </row>
    <row r="308" spans="2:59" ht="23.1" customHeight="1">
      <c r="C308" s="185"/>
      <c r="D308" s="233"/>
      <c r="E308" s="234"/>
      <c r="F308" s="234"/>
      <c r="G308" s="234"/>
      <c r="H308" s="234"/>
      <c r="I308" s="234"/>
      <c r="J308" s="234"/>
      <c r="K308" s="234"/>
      <c r="L308" s="234"/>
      <c r="M308" s="234"/>
      <c r="N308" s="234"/>
      <c r="O308" s="234"/>
      <c r="P308" s="234"/>
      <c r="Q308" s="234"/>
      <c r="R308" s="234"/>
      <c r="S308" s="234"/>
      <c r="T308" s="234"/>
      <c r="U308" s="234"/>
      <c r="V308" s="234"/>
      <c r="W308" s="234"/>
      <c r="X308" s="234"/>
      <c r="Y308" s="234"/>
      <c r="Z308" s="234"/>
      <c r="AA308" s="234"/>
      <c r="AB308" s="234"/>
      <c r="AC308" s="234"/>
      <c r="AD308" s="234"/>
      <c r="AE308" s="234"/>
      <c r="AF308" s="234"/>
      <c r="AG308" s="234"/>
      <c r="AH308" s="235"/>
      <c r="AI308" s="180"/>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row>
    <row r="309" spans="2:59" ht="23.1" customHeight="1"/>
    <row r="310" spans="2:59" ht="23.1" customHeight="1">
      <c r="C310" s="10" t="s">
        <v>3</v>
      </c>
      <c r="H310" s="16"/>
    </row>
    <row r="311" spans="2:59" ht="23.1" customHeight="1">
      <c r="C311" s="209"/>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1"/>
    </row>
    <row r="312" spans="2:59" ht="23.1" customHeight="1">
      <c r="C312" s="212"/>
      <c r="D312" s="213"/>
      <c r="E312" s="213"/>
      <c r="F312" s="213"/>
      <c r="G312" s="213"/>
      <c r="H312" s="213"/>
      <c r="I312" s="213"/>
      <c r="J312" s="213"/>
      <c r="K312" s="213"/>
      <c r="L312" s="213"/>
      <c r="M312" s="213"/>
      <c r="N312" s="213"/>
      <c r="O312" s="213"/>
      <c r="P312" s="213"/>
      <c r="Q312" s="213"/>
      <c r="R312" s="213"/>
      <c r="S312" s="213"/>
      <c r="T312" s="213"/>
      <c r="U312" s="213"/>
      <c r="V312" s="213"/>
      <c r="W312" s="213"/>
      <c r="X312" s="213"/>
      <c r="Y312" s="213"/>
      <c r="Z312" s="213"/>
      <c r="AA312" s="213"/>
      <c r="AB312" s="213"/>
      <c r="AC312" s="213"/>
      <c r="AD312" s="213"/>
      <c r="AE312" s="213"/>
      <c r="AF312" s="213"/>
      <c r="AG312" s="213"/>
      <c r="AH312" s="213"/>
      <c r="AI312" s="214"/>
    </row>
    <row r="313" spans="2:59" ht="23.1" customHeight="1"/>
    <row r="314" spans="2:59" ht="23.1" customHeight="1"/>
    <row r="315" spans="2:59" ht="23.1" customHeight="1">
      <c r="B315" s="134" t="s">
        <v>132</v>
      </c>
      <c r="C315" s="134"/>
      <c r="D315" s="4" t="s">
        <v>133</v>
      </c>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row>
    <row r="316" spans="2:59" ht="23.1" customHeight="1"/>
    <row r="317" spans="2:59" ht="23.1" customHeight="1">
      <c r="C317" s="12" t="s">
        <v>269</v>
      </c>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row>
    <row r="318" spans="2:59" ht="23.1" customHeight="1">
      <c r="AL318" s="199"/>
      <c r="AM318" s="199"/>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row>
    <row r="319" spans="2:59" ht="23.1" customHeight="1">
      <c r="C319" s="20"/>
      <c r="E319" t="s">
        <v>25</v>
      </c>
      <c r="K319" t="s">
        <v>26</v>
      </c>
      <c r="R319" t="s">
        <v>17</v>
      </c>
      <c r="AL319" s="199"/>
      <c r="AM319" s="199"/>
      <c r="AN319" s="199"/>
      <c r="AO319" s="199"/>
      <c r="AP319" s="199"/>
      <c r="AQ319" s="199"/>
      <c r="AR319" s="199"/>
      <c r="AS319" s="199"/>
      <c r="AT319" s="199"/>
      <c r="AU319" s="199"/>
      <c r="AV319" s="199"/>
      <c r="AW319" s="199"/>
      <c r="AX319" s="199"/>
      <c r="AY319" s="199"/>
      <c r="AZ319" s="199"/>
      <c r="BA319" s="199"/>
      <c r="BB319" s="199"/>
      <c r="BC319" s="199"/>
      <c r="BD319" s="199"/>
      <c r="BE319" s="199"/>
      <c r="BF319" s="199"/>
      <c r="BG319" s="199"/>
    </row>
    <row r="320" spans="2:59" ht="23.1" customHeight="1">
      <c r="E320" t="s">
        <v>13</v>
      </c>
      <c r="H320" s="196"/>
      <c r="I320" s="197"/>
      <c r="J320" s="197"/>
      <c r="K320" s="197"/>
      <c r="L320" s="197"/>
      <c r="M320" s="197"/>
      <c r="N320" s="197"/>
      <c r="O320" s="197"/>
      <c r="P320" s="197"/>
      <c r="Q320" s="197"/>
      <c r="R320" s="197"/>
      <c r="S320" s="197"/>
      <c r="T320" s="197"/>
      <c r="U320" s="197"/>
      <c r="V320" s="197"/>
      <c r="W320" s="197"/>
      <c r="X320" s="197"/>
      <c r="Y320" s="197"/>
      <c r="Z320" s="197"/>
      <c r="AA320" s="197"/>
      <c r="AB320" s="197"/>
      <c r="AC320" s="197"/>
      <c r="AD320" s="197"/>
      <c r="AE320" s="197"/>
      <c r="AF320" s="197"/>
      <c r="AG320" s="197"/>
      <c r="AH320" s="197"/>
      <c r="AI320" s="198"/>
      <c r="AL320" s="199"/>
      <c r="AM320" s="199"/>
      <c r="AN320" s="199"/>
      <c r="AO320" s="199"/>
      <c r="AP320" s="199"/>
      <c r="AQ320" s="199"/>
      <c r="AR320" s="199"/>
      <c r="AS320" s="199"/>
      <c r="AT320" s="199"/>
      <c r="AU320" s="199"/>
      <c r="AV320" s="199"/>
      <c r="AW320" s="199"/>
      <c r="AX320" s="199"/>
      <c r="AY320" s="199"/>
      <c r="AZ320" s="199"/>
      <c r="BA320" s="199"/>
      <c r="BB320" s="199"/>
      <c r="BC320" s="199"/>
      <c r="BD320" s="199"/>
      <c r="BE320" s="199"/>
      <c r="BF320" s="199"/>
      <c r="BG320" s="199"/>
    </row>
    <row r="321" spans="3:59" ht="23.1" customHeight="1">
      <c r="AL321" s="199"/>
      <c r="AM321" s="199"/>
      <c r="AN321" s="199"/>
      <c r="AO321" s="199"/>
      <c r="AP321" s="199"/>
      <c r="AQ321" s="199"/>
      <c r="AR321" s="199"/>
      <c r="AS321" s="199"/>
      <c r="AT321" s="199"/>
      <c r="AU321" s="199"/>
      <c r="AV321" s="199"/>
      <c r="AW321" s="199"/>
      <c r="AX321" s="199"/>
      <c r="AY321" s="199"/>
      <c r="AZ321" s="199"/>
      <c r="BA321" s="199"/>
      <c r="BB321" s="199"/>
      <c r="BC321" s="199"/>
      <c r="BD321" s="199"/>
      <c r="BE321" s="199"/>
      <c r="BF321" s="199"/>
      <c r="BG321" s="199"/>
    </row>
    <row r="322" spans="3:59" ht="23.1" customHeight="1">
      <c r="C322" s="12" t="s">
        <v>315</v>
      </c>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L322" s="199"/>
      <c r="AM322" s="199"/>
      <c r="AN322" s="199"/>
      <c r="AO322" s="199"/>
      <c r="AP322" s="199"/>
      <c r="AQ322" s="199"/>
      <c r="AR322" s="199"/>
      <c r="AS322" s="199"/>
      <c r="AT322" s="199"/>
      <c r="AU322" s="199"/>
      <c r="AV322" s="199"/>
      <c r="AW322" s="199"/>
      <c r="AX322" s="199"/>
      <c r="AY322" s="199"/>
      <c r="AZ322" s="199"/>
      <c r="BA322" s="199"/>
      <c r="BB322" s="199"/>
      <c r="BC322" s="199"/>
      <c r="BD322" s="199"/>
      <c r="BE322" s="199"/>
      <c r="BF322" s="199"/>
      <c r="BG322" s="199"/>
    </row>
    <row r="323" spans="3:59" ht="23.1" customHeight="1">
      <c r="AL323" s="199"/>
      <c r="AM323" s="199"/>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row>
    <row r="324" spans="3:59" ht="23.1" customHeight="1">
      <c r="C324" s="19"/>
      <c r="D324" t="s">
        <v>134</v>
      </c>
      <c r="H324" s="19"/>
      <c r="I324" t="s">
        <v>136</v>
      </c>
      <c r="N324" s="19"/>
      <c r="O324" t="s">
        <v>137</v>
      </c>
      <c r="T324" s="19"/>
      <c r="U324" t="s">
        <v>138</v>
      </c>
      <c r="AA324" s="19"/>
      <c r="AB324" t="s">
        <v>139</v>
      </c>
      <c r="AL324" s="199"/>
      <c r="AM324" s="199"/>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row>
    <row r="325" spans="3:59" ht="23.1" customHeight="1">
      <c r="C325" s="19"/>
      <c r="D325" t="s">
        <v>140</v>
      </c>
      <c r="I325" s="25"/>
      <c r="J325" t="s">
        <v>141</v>
      </c>
      <c r="N325" s="25"/>
      <c r="O325" t="s">
        <v>142</v>
      </c>
      <c r="T325" s="25"/>
      <c r="U325" t="s">
        <v>143</v>
      </c>
      <c r="Y325" s="25"/>
      <c r="Z325" t="s">
        <v>144</v>
      </c>
      <c r="AD325" s="25"/>
      <c r="AE325" t="s">
        <v>145</v>
      </c>
      <c r="AL325" s="199"/>
      <c r="AM325" s="199"/>
      <c r="AN325" s="199"/>
      <c r="AO325" s="199"/>
      <c r="AP325" s="199"/>
      <c r="AQ325" s="199"/>
      <c r="AR325" s="199"/>
      <c r="AS325" s="199"/>
      <c r="AT325" s="199"/>
      <c r="AU325" s="199"/>
      <c r="AV325" s="199"/>
      <c r="AW325" s="199"/>
      <c r="AX325" s="199"/>
      <c r="AY325" s="199"/>
      <c r="AZ325" s="199"/>
      <c r="BA325" s="199"/>
      <c r="BB325" s="199"/>
      <c r="BC325" s="199"/>
      <c r="BD325" s="199"/>
      <c r="BE325" s="199"/>
      <c r="BF325" s="199"/>
      <c r="BG325" s="199"/>
    </row>
    <row r="326" spans="3:59" ht="23.1" customHeight="1">
      <c r="C326" s="19"/>
      <c r="D326" t="s">
        <v>146</v>
      </c>
      <c r="G326" s="196"/>
      <c r="H326" s="197"/>
      <c r="I326" s="197"/>
      <c r="J326" s="197"/>
      <c r="K326" s="197"/>
      <c r="L326" s="197"/>
      <c r="M326" s="197"/>
      <c r="N326" s="197"/>
      <c r="O326" s="197"/>
      <c r="P326" s="197"/>
      <c r="Q326" s="197"/>
      <c r="R326" s="197"/>
      <c r="S326" s="197"/>
      <c r="T326" s="197"/>
      <c r="U326" s="197"/>
      <c r="V326" s="197"/>
      <c r="W326" s="197"/>
      <c r="X326" s="197"/>
      <c r="Y326" s="197"/>
      <c r="Z326" s="197"/>
      <c r="AA326" s="197"/>
      <c r="AB326" s="197"/>
      <c r="AC326" s="197"/>
      <c r="AD326" s="197"/>
      <c r="AE326" s="197"/>
      <c r="AF326" s="197"/>
      <c r="AG326" s="197"/>
      <c r="AH326" s="197"/>
      <c r="AI326" s="198"/>
      <c r="AL326" s="199"/>
      <c r="AM326" s="199"/>
      <c r="AN326" s="199"/>
      <c r="AO326" s="199"/>
      <c r="AP326" s="199"/>
      <c r="AQ326" s="199"/>
      <c r="AR326" s="199"/>
      <c r="AS326" s="199"/>
      <c r="AT326" s="199"/>
      <c r="AU326" s="199"/>
      <c r="AV326" s="199"/>
      <c r="AW326" s="199"/>
      <c r="AX326" s="199"/>
      <c r="AY326" s="199"/>
      <c r="AZ326" s="199"/>
      <c r="BA326" s="199"/>
      <c r="BB326" s="199"/>
      <c r="BC326" s="199"/>
      <c r="BD326" s="199"/>
      <c r="BE326" s="199"/>
      <c r="BF326" s="199"/>
      <c r="BG326" s="199"/>
    </row>
    <row r="327" spans="3:59" ht="23.1" customHeight="1"/>
    <row r="328" spans="3:59" ht="23.1" customHeight="1">
      <c r="C328" s="12" t="s">
        <v>270</v>
      </c>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row>
    <row r="329" spans="3:59" ht="23.1" customHeight="1">
      <c r="AL329" s="199"/>
      <c r="AM329" s="199"/>
      <c r="AN329" s="199"/>
      <c r="AO329" s="199"/>
      <c r="AP329" s="199"/>
      <c r="AQ329" s="199"/>
      <c r="AR329" s="199"/>
      <c r="AS329" s="199"/>
      <c r="AT329" s="199"/>
      <c r="AU329" s="199"/>
      <c r="AV329" s="199"/>
      <c r="AW329" s="199"/>
      <c r="AX329" s="199"/>
      <c r="AY329" s="199"/>
      <c r="AZ329" s="199"/>
      <c r="BA329" s="199"/>
      <c r="BB329" s="199"/>
      <c r="BC329" s="199"/>
      <c r="BD329" s="199"/>
      <c r="BE329" s="199"/>
      <c r="BF329" s="199"/>
      <c r="BG329" s="199"/>
    </row>
    <row r="330" spans="3:59" ht="23.1" customHeight="1">
      <c r="C330" s="20"/>
      <c r="E330" t="s">
        <v>33</v>
      </c>
      <c r="K330" t="s">
        <v>147</v>
      </c>
      <c r="AL330" s="199"/>
      <c r="AM330" s="199"/>
      <c r="AN330" s="199"/>
      <c r="AO330" s="199"/>
      <c r="AP330" s="199"/>
      <c r="AQ330" s="199"/>
      <c r="AR330" s="199"/>
      <c r="AS330" s="199"/>
      <c r="AT330" s="199"/>
      <c r="AU330" s="199"/>
      <c r="AV330" s="199"/>
      <c r="AW330" s="199"/>
      <c r="AX330" s="199"/>
      <c r="AY330" s="199"/>
      <c r="AZ330" s="199"/>
      <c r="BA330" s="199"/>
      <c r="BB330" s="199"/>
      <c r="BC330" s="199"/>
      <c r="BD330" s="199"/>
      <c r="BE330" s="199"/>
      <c r="BF330" s="199"/>
      <c r="BG330" s="199"/>
    </row>
    <row r="331" spans="3:59" ht="23.1" customHeight="1">
      <c r="E331" t="s">
        <v>18</v>
      </c>
      <c r="H331" s="195"/>
      <c r="I331" s="195"/>
      <c r="J331" s="195"/>
      <c r="K331" s="195"/>
      <c r="L331" s="195"/>
      <c r="M331" s="195"/>
      <c r="N331" s="195"/>
      <c r="O331" s="195"/>
      <c r="P331" s="195"/>
      <c r="Q331" s="195"/>
      <c r="R331" s="195"/>
      <c r="S331" s="195"/>
      <c r="T331" s="195"/>
      <c r="U331" s="195"/>
      <c r="V331" s="195"/>
      <c r="W331" s="195"/>
      <c r="X331" s="195"/>
      <c r="Y331" s="195"/>
      <c r="Z331" s="195"/>
      <c r="AA331" s="195"/>
      <c r="AB331" s="195"/>
      <c r="AC331" s="195"/>
      <c r="AD331" s="195"/>
      <c r="AE331" s="195"/>
      <c r="AF331" s="195"/>
      <c r="AG331" s="195"/>
      <c r="AH331" s="195"/>
      <c r="AI331" s="195"/>
      <c r="AL331" s="199"/>
      <c r="AM331" s="199"/>
      <c r="AN331" s="199"/>
      <c r="AO331" s="199"/>
      <c r="AP331" s="199"/>
      <c r="AQ331" s="199"/>
      <c r="AR331" s="199"/>
      <c r="AS331" s="199"/>
      <c r="AT331" s="199"/>
      <c r="AU331" s="199"/>
      <c r="AV331" s="199"/>
      <c r="AW331" s="199"/>
      <c r="AX331" s="199"/>
      <c r="AY331" s="199"/>
      <c r="AZ331" s="199"/>
      <c r="BA331" s="199"/>
      <c r="BB331" s="199"/>
      <c r="BC331" s="199"/>
      <c r="BD331" s="199"/>
      <c r="BE331" s="199"/>
      <c r="BF331" s="199"/>
      <c r="BG331" s="199"/>
    </row>
    <row r="332" spans="3:59" ht="23.1" customHeight="1"/>
    <row r="333" spans="3:59" ht="23.1" customHeight="1">
      <c r="C333" s="12" t="s">
        <v>271</v>
      </c>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row>
    <row r="334" spans="3:59" ht="23.1" customHeight="1">
      <c r="AL334" s="199"/>
      <c r="AM334" s="199"/>
      <c r="AN334" s="199"/>
      <c r="AO334" s="199"/>
      <c r="AP334" s="199"/>
      <c r="AQ334" s="199"/>
      <c r="AR334" s="199"/>
      <c r="AS334" s="199"/>
      <c r="AT334" s="199"/>
      <c r="AU334" s="199"/>
      <c r="AV334" s="199"/>
      <c r="AW334" s="199"/>
      <c r="AX334" s="199"/>
      <c r="AY334" s="199"/>
      <c r="AZ334" s="199"/>
      <c r="BA334" s="199"/>
      <c r="BB334" s="199"/>
      <c r="BC334" s="199"/>
      <c r="BD334" s="199"/>
      <c r="BE334" s="199"/>
      <c r="BF334" s="199"/>
      <c r="BG334" s="199"/>
    </row>
    <row r="335" spans="3:59" ht="23.1" customHeight="1">
      <c r="C335" s="20"/>
      <c r="E335" t="s">
        <v>12</v>
      </c>
      <c r="J335" t="s">
        <v>15</v>
      </c>
      <c r="O335" t="s">
        <v>89</v>
      </c>
      <c r="AL335" s="199"/>
      <c r="AM335" s="199"/>
      <c r="AN335" s="199"/>
      <c r="AO335" s="199"/>
      <c r="AP335" s="199"/>
      <c r="AQ335" s="199"/>
      <c r="AR335" s="199"/>
      <c r="AS335" s="199"/>
      <c r="AT335" s="199"/>
      <c r="AU335" s="199"/>
      <c r="AV335" s="199"/>
      <c r="AW335" s="199"/>
      <c r="AX335" s="199"/>
      <c r="AY335" s="199"/>
      <c r="AZ335" s="199"/>
      <c r="BA335" s="199"/>
      <c r="BB335" s="199"/>
      <c r="BC335" s="199"/>
      <c r="BD335" s="199"/>
      <c r="BE335" s="199"/>
      <c r="BF335" s="199"/>
      <c r="BG335" s="199"/>
    </row>
    <row r="336" spans="3:59" ht="23.1" customHeight="1">
      <c r="E336" t="s">
        <v>13</v>
      </c>
      <c r="H336" s="195"/>
      <c r="I336" s="195"/>
      <c r="J336" s="195"/>
      <c r="K336" s="195"/>
      <c r="L336" s="195"/>
      <c r="M336" s="195"/>
      <c r="N336" s="195"/>
      <c r="O336" s="195"/>
      <c r="P336" s="195"/>
      <c r="Q336" s="195"/>
      <c r="R336" s="195"/>
      <c r="S336" s="195"/>
      <c r="T336" s="195"/>
      <c r="U336" s="195"/>
      <c r="V336" s="195"/>
      <c r="W336" s="195"/>
      <c r="X336" s="195"/>
      <c r="Y336" s="195"/>
      <c r="Z336" s="195"/>
      <c r="AA336" s="195"/>
      <c r="AB336" s="195"/>
      <c r="AC336" s="195"/>
      <c r="AD336" s="195"/>
      <c r="AE336" s="195"/>
      <c r="AF336" s="195"/>
      <c r="AG336" s="195"/>
      <c r="AH336" s="195"/>
      <c r="AI336" s="195"/>
      <c r="AL336" s="199"/>
      <c r="AM336" s="199"/>
      <c r="AN336" s="199"/>
      <c r="AO336" s="199"/>
      <c r="AP336" s="199"/>
      <c r="AQ336" s="199"/>
      <c r="AR336" s="199"/>
      <c r="AS336" s="199"/>
      <c r="AT336" s="199"/>
      <c r="AU336" s="199"/>
      <c r="AV336" s="199"/>
      <c r="AW336" s="199"/>
      <c r="AX336" s="199"/>
      <c r="AY336" s="199"/>
      <c r="AZ336" s="199"/>
      <c r="BA336" s="199"/>
      <c r="BB336" s="199"/>
      <c r="BC336" s="199"/>
      <c r="BD336" s="199"/>
      <c r="BE336" s="199"/>
      <c r="BF336" s="199"/>
      <c r="BG336" s="199"/>
    </row>
    <row r="337" spans="3:59" ht="23.1" customHeight="1"/>
    <row r="338" spans="3:59" ht="23.1" customHeight="1">
      <c r="C338" s="12" t="s">
        <v>359</v>
      </c>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row>
    <row r="339" spans="3:59" ht="23.1" customHeight="1">
      <c r="AL339" s="199"/>
      <c r="AM339" s="199"/>
      <c r="AN339" s="199"/>
      <c r="AO339" s="199"/>
      <c r="AP339" s="199"/>
      <c r="AQ339" s="199"/>
      <c r="AR339" s="199"/>
      <c r="AS339" s="199"/>
      <c r="AT339" s="199"/>
      <c r="AU339" s="199"/>
      <c r="AV339" s="199"/>
      <c r="AW339" s="199"/>
      <c r="AX339" s="199"/>
      <c r="AY339" s="199"/>
      <c r="AZ339" s="199"/>
      <c r="BA339" s="199"/>
      <c r="BB339" s="199"/>
      <c r="BC339" s="199"/>
      <c r="BD339" s="199"/>
      <c r="BE339" s="199"/>
      <c r="BF339" s="199"/>
      <c r="BG339" s="199"/>
    </row>
    <row r="340" spans="3:59" ht="23.1" customHeight="1">
      <c r="C340" s="20"/>
      <c r="E340" t="s">
        <v>12</v>
      </c>
      <c r="J340" t="s">
        <v>15</v>
      </c>
      <c r="O340" t="s">
        <v>89</v>
      </c>
      <c r="AL340" s="199"/>
      <c r="AM340" s="199"/>
      <c r="AN340" s="199"/>
      <c r="AO340" s="199"/>
      <c r="AP340" s="199"/>
      <c r="AQ340" s="199"/>
      <c r="AR340" s="199"/>
      <c r="AS340" s="199"/>
      <c r="AT340" s="199"/>
      <c r="AU340" s="199"/>
      <c r="AV340" s="199"/>
      <c r="AW340" s="199"/>
      <c r="AX340" s="199"/>
      <c r="AY340" s="199"/>
      <c r="AZ340" s="199"/>
      <c r="BA340" s="199"/>
      <c r="BB340" s="199"/>
      <c r="BC340" s="199"/>
      <c r="BD340" s="199"/>
      <c r="BE340" s="199"/>
      <c r="BF340" s="199"/>
      <c r="BG340" s="199"/>
    </row>
    <row r="341" spans="3:59" ht="23.1" customHeight="1">
      <c r="E341" t="s">
        <v>13</v>
      </c>
      <c r="H341" s="195"/>
      <c r="I341" s="195"/>
      <c r="J341" s="195"/>
      <c r="K341" s="195"/>
      <c r="L341" s="195"/>
      <c r="M341" s="195"/>
      <c r="N341" s="195"/>
      <c r="O341" s="195"/>
      <c r="P341" s="195"/>
      <c r="Q341" s="195"/>
      <c r="R341" s="195"/>
      <c r="S341" s="195"/>
      <c r="T341" s="195"/>
      <c r="U341" s="195"/>
      <c r="V341" s="195"/>
      <c r="W341" s="195"/>
      <c r="X341" s="195"/>
      <c r="Y341" s="195"/>
      <c r="Z341" s="195"/>
      <c r="AA341" s="195"/>
      <c r="AB341" s="195"/>
      <c r="AC341" s="195"/>
      <c r="AD341" s="195"/>
      <c r="AE341" s="195"/>
      <c r="AF341" s="195"/>
      <c r="AG341" s="195"/>
      <c r="AH341" s="195"/>
      <c r="AI341" s="195"/>
      <c r="AL341" s="199"/>
      <c r="AM341" s="199"/>
      <c r="AN341" s="199"/>
      <c r="AO341" s="199"/>
      <c r="AP341" s="199"/>
      <c r="AQ341" s="199"/>
      <c r="AR341" s="199"/>
      <c r="AS341" s="199"/>
      <c r="AT341" s="199"/>
      <c r="AU341" s="199"/>
      <c r="AV341" s="199"/>
      <c r="AW341" s="199"/>
      <c r="AX341" s="199"/>
      <c r="AY341" s="199"/>
      <c r="AZ341" s="199"/>
      <c r="BA341" s="199"/>
      <c r="BB341" s="199"/>
      <c r="BC341" s="199"/>
      <c r="BD341" s="199"/>
      <c r="BE341" s="199"/>
      <c r="BF341" s="199"/>
      <c r="BG341" s="199"/>
    </row>
    <row r="342" spans="3:59" ht="23.1" customHeight="1"/>
    <row r="343" spans="3:59" ht="23.1" customHeight="1">
      <c r="C343" s="12" t="s">
        <v>429</v>
      </c>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row>
    <row r="344" spans="3:59" ht="23.1" customHeight="1">
      <c r="C344" s="1"/>
      <c r="AL344" s="199"/>
      <c r="AM344" s="199"/>
      <c r="AN344" s="199"/>
      <c r="AO344" s="199"/>
      <c r="AP344" s="199"/>
      <c r="AQ344" s="199"/>
      <c r="AR344" s="199"/>
      <c r="AS344" s="199"/>
      <c r="AT344" s="199"/>
      <c r="AU344" s="199"/>
      <c r="AV344" s="199"/>
      <c r="AW344" s="199"/>
      <c r="AX344" s="199"/>
      <c r="AY344" s="199"/>
      <c r="AZ344" s="199"/>
      <c r="BA344" s="199"/>
      <c r="BB344" s="199"/>
      <c r="BC344" s="199"/>
      <c r="BD344" s="199"/>
      <c r="BE344" s="199"/>
      <c r="BF344" s="199"/>
      <c r="BG344" s="199"/>
    </row>
    <row r="345" spans="3:59" ht="23.1" customHeight="1">
      <c r="C345" s="236"/>
      <c r="D345" s="236"/>
      <c r="E345" s="236"/>
      <c r="F345" s="236"/>
      <c r="G345" s="236"/>
      <c r="H345" s="236"/>
      <c r="I345" s="236"/>
      <c r="J345" s="236"/>
      <c r="K345" s="236"/>
      <c r="L345" s="236"/>
      <c r="M345" s="236"/>
      <c r="N345" s="236"/>
      <c r="O345" s="236"/>
      <c r="P345" s="236"/>
      <c r="Q345" s="236"/>
      <c r="R345" s="236"/>
      <c r="S345" s="236"/>
      <c r="T345" s="236"/>
      <c r="U345" s="236"/>
      <c r="V345" s="236"/>
      <c r="W345" s="236"/>
      <c r="X345" s="236"/>
      <c r="Y345" s="236"/>
      <c r="Z345" s="236"/>
      <c r="AA345" s="236"/>
      <c r="AB345" s="236"/>
      <c r="AC345" s="236"/>
      <c r="AD345" s="236"/>
      <c r="AE345" s="236"/>
      <c r="AF345" s="236"/>
      <c r="AG345" s="236"/>
      <c r="AH345" s="236"/>
      <c r="AI345" s="236"/>
      <c r="AL345" s="199"/>
      <c r="AM345" s="199"/>
      <c r="AN345" s="199"/>
      <c r="AO345" s="199"/>
      <c r="AP345" s="199"/>
      <c r="AQ345" s="199"/>
      <c r="AR345" s="199"/>
      <c r="AS345" s="199"/>
      <c r="AT345" s="199"/>
      <c r="AU345" s="199"/>
      <c r="AV345" s="199"/>
      <c r="AW345" s="199"/>
      <c r="AX345" s="199"/>
      <c r="AY345" s="199"/>
      <c r="AZ345" s="199"/>
      <c r="BA345" s="199"/>
      <c r="BB345" s="199"/>
      <c r="BC345" s="199"/>
      <c r="BD345" s="199"/>
      <c r="BE345" s="199"/>
      <c r="BF345" s="199"/>
      <c r="BG345" s="199"/>
    </row>
    <row r="346" spans="3:59" ht="23.1" customHeight="1">
      <c r="C346" s="236"/>
      <c r="D346" s="236"/>
      <c r="E346" s="236"/>
      <c r="F346" s="236"/>
      <c r="G346" s="236"/>
      <c r="H346" s="236"/>
      <c r="I346" s="236"/>
      <c r="J346" s="236"/>
      <c r="K346" s="236"/>
      <c r="L346" s="236"/>
      <c r="M346" s="236"/>
      <c r="N346" s="236"/>
      <c r="O346" s="236"/>
      <c r="P346" s="236"/>
      <c r="Q346" s="236"/>
      <c r="R346" s="236"/>
      <c r="S346" s="236"/>
      <c r="T346" s="236"/>
      <c r="U346" s="236"/>
      <c r="V346" s="236"/>
      <c r="W346" s="236"/>
      <c r="X346" s="236"/>
      <c r="Y346" s="236"/>
      <c r="Z346" s="236"/>
      <c r="AA346" s="236"/>
      <c r="AB346" s="236"/>
      <c r="AC346" s="236"/>
      <c r="AD346" s="236"/>
      <c r="AE346" s="236"/>
      <c r="AF346" s="236"/>
      <c r="AG346" s="236"/>
      <c r="AH346" s="236"/>
      <c r="AI346" s="236"/>
      <c r="AL346" s="199"/>
      <c r="AM346" s="199"/>
      <c r="AN346" s="199"/>
      <c r="AO346" s="199"/>
      <c r="AP346" s="199"/>
      <c r="AQ346" s="199"/>
      <c r="AR346" s="199"/>
      <c r="AS346" s="199"/>
      <c r="AT346" s="199"/>
      <c r="AU346" s="199"/>
      <c r="AV346" s="199"/>
      <c r="AW346" s="199"/>
      <c r="AX346" s="199"/>
      <c r="AY346" s="199"/>
      <c r="AZ346" s="199"/>
      <c r="BA346" s="199"/>
      <c r="BB346" s="199"/>
      <c r="BC346" s="199"/>
      <c r="BD346" s="199"/>
      <c r="BE346" s="199"/>
      <c r="BF346" s="199"/>
      <c r="BG346" s="199"/>
    </row>
    <row r="347" spans="3:59" ht="23.1" customHeight="1">
      <c r="C347" s="236"/>
      <c r="D347" s="236"/>
      <c r="E347" s="236"/>
      <c r="F347" s="236"/>
      <c r="G347" s="236"/>
      <c r="H347" s="236"/>
      <c r="I347" s="236"/>
      <c r="J347" s="236"/>
      <c r="K347" s="236"/>
      <c r="L347" s="236"/>
      <c r="M347" s="236"/>
      <c r="N347" s="236"/>
      <c r="O347" s="236"/>
      <c r="P347" s="236"/>
      <c r="Q347" s="236"/>
      <c r="R347" s="236"/>
      <c r="S347" s="236"/>
      <c r="T347" s="236"/>
      <c r="U347" s="236"/>
      <c r="V347" s="236"/>
      <c r="W347" s="236"/>
      <c r="X347" s="236"/>
      <c r="Y347" s="236"/>
      <c r="Z347" s="236"/>
      <c r="AA347" s="236"/>
      <c r="AB347" s="236"/>
      <c r="AC347" s="236"/>
      <c r="AD347" s="236"/>
      <c r="AE347" s="236"/>
      <c r="AF347" s="236"/>
      <c r="AG347" s="236"/>
      <c r="AH347" s="236"/>
      <c r="AI347" s="236"/>
      <c r="AL347" s="199"/>
      <c r="AM347" s="199"/>
      <c r="AN347" s="199"/>
      <c r="AO347" s="199"/>
      <c r="AP347" s="199"/>
      <c r="AQ347" s="199"/>
      <c r="AR347" s="199"/>
      <c r="AS347" s="199"/>
      <c r="AT347" s="199"/>
      <c r="AU347" s="199"/>
      <c r="AV347" s="199"/>
      <c r="AW347" s="199"/>
      <c r="AX347" s="199"/>
      <c r="AY347" s="199"/>
      <c r="AZ347" s="199"/>
      <c r="BA347" s="199"/>
      <c r="BB347" s="199"/>
      <c r="BC347" s="199"/>
      <c r="BD347" s="199"/>
      <c r="BE347" s="199"/>
      <c r="BF347" s="199"/>
      <c r="BG347" s="199"/>
    </row>
    <row r="348" spans="3:59" ht="23.1" customHeight="1">
      <c r="C348" s="1"/>
    </row>
    <row r="349" spans="3:59" ht="23.1" customHeight="1">
      <c r="C349" s="12" t="s">
        <v>272</v>
      </c>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row>
    <row r="350" spans="3:59" ht="23.1" customHeight="1">
      <c r="AL350" s="199"/>
      <c r="AM350" s="199"/>
      <c r="AN350" s="199"/>
      <c r="AO350" s="199"/>
      <c r="AP350" s="199"/>
      <c r="AQ350" s="199"/>
      <c r="AR350" s="199"/>
      <c r="AS350" s="199"/>
      <c r="AT350" s="199"/>
      <c r="AU350" s="199"/>
      <c r="AV350" s="199"/>
      <c r="AW350" s="199"/>
      <c r="AX350" s="199"/>
      <c r="AY350" s="199"/>
      <c r="AZ350" s="199"/>
      <c r="BA350" s="199"/>
      <c r="BB350" s="199"/>
      <c r="BC350" s="199"/>
      <c r="BD350" s="199"/>
      <c r="BE350" s="199"/>
      <c r="BF350" s="199"/>
      <c r="BG350" s="199"/>
    </row>
    <row r="351" spans="3:59" ht="23.1" customHeight="1">
      <c r="C351" s="20"/>
      <c r="E351" t="s">
        <v>148</v>
      </c>
      <c r="L351" t="s">
        <v>149</v>
      </c>
      <c r="T351" t="s">
        <v>89</v>
      </c>
      <c r="AB351" t="s">
        <v>343</v>
      </c>
      <c r="AL351" s="199"/>
      <c r="AM351" s="199"/>
      <c r="AN351" s="199"/>
      <c r="AO351" s="199"/>
      <c r="AP351" s="199"/>
      <c r="AQ351" s="199"/>
      <c r="AR351" s="199"/>
      <c r="AS351" s="199"/>
      <c r="AT351" s="199"/>
      <c r="AU351" s="199"/>
      <c r="AV351" s="199"/>
      <c r="AW351" s="199"/>
      <c r="AX351" s="199"/>
      <c r="AY351" s="199"/>
      <c r="AZ351" s="199"/>
      <c r="BA351" s="199"/>
      <c r="BB351" s="199"/>
      <c r="BC351" s="199"/>
      <c r="BD351" s="199"/>
      <c r="BE351" s="199"/>
      <c r="BF351" s="199"/>
      <c r="BG351" s="199"/>
    </row>
    <row r="352" spans="3:59" ht="23.1" customHeight="1">
      <c r="E352" t="s">
        <v>29</v>
      </c>
      <c r="H352" s="196"/>
      <c r="I352" s="197"/>
      <c r="J352" s="197"/>
      <c r="K352" s="197"/>
      <c r="L352" s="197"/>
      <c r="M352" s="197"/>
      <c r="N352" s="197"/>
      <c r="O352" s="197"/>
      <c r="P352" s="197"/>
      <c r="Q352" s="197"/>
      <c r="R352" s="197"/>
      <c r="S352" s="197"/>
      <c r="T352" s="197"/>
      <c r="U352" s="197"/>
      <c r="V352" s="197"/>
      <c r="W352" s="197"/>
      <c r="X352" s="197"/>
      <c r="Y352" s="197"/>
      <c r="Z352" s="197"/>
      <c r="AA352" s="197"/>
      <c r="AB352" s="197"/>
      <c r="AC352" s="197"/>
      <c r="AD352" s="197"/>
      <c r="AE352" s="197"/>
      <c r="AF352" s="197"/>
      <c r="AG352" s="197"/>
      <c r="AH352" s="197"/>
      <c r="AI352" s="198"/>
      <c r="AL352" s="199"/>
      <c r="AM352" s="199"/>
      <c r="AN352" s="199"/>
      <c r="AO352" s="199"/>
      <c r="AP352" s="199"/>
      <c r="AQ352" s="199"/>
      <c r="AR352" s="199"/>
      <c r="AS352" s="199"/>
      <c r="AT352" s="199"/>
      <c r="AU352" s="199"/>
      <c r="AV352" s="199"/>
      <c r="AW352" s="199"/>
      <c r="AX352" s="199"/>
      <c r="AY352" s="199"/>
      <c r="AZ352" s="199"/>
      <c r="BA352" s="199"/>
      <c r="BB352" s="199"/>
      <c r="BC352" s="199"/>
      <c r="BD352" s="199"/>
      <c r="BE352" s="199"/>
      <c r="BF352" s="199"/>
      <c r="BG352" s="199"/>
    </row>
    <row r="353" spans="2:59" ht="23.1" customHeight="1">
      <c r="AL353" s="199"/>
      <c r="AM353" s="199"/>
      <c r="AN353" s="199"/>
      <c r="AO353" s="199"/>
      <c r="AP353" s="199"/>
      <c r="AQ353" s="199"/>
      <c r="AR353" s="199"/>
      <c r="AS353" s="199"/>
      <c r="AT353" s="199"/>
      <c r="AU353" s="199"/>
      <c r="AV353" s="199"/>
      <c r="AW353" s="199"/>
      <c r="AX353" s="199"/>
      <c r="AY353" s="199"/>
      <c r="AZ353" s="199"/>
      <c r="BA353" s="199"/>
      <c r="BB353" s="199"/>
      <c r="BC353" s="199"/>
      <c r="BD353" s="199"/>
      <c r="BE353" s="199"/>
      <c r="BF353" s="199"/>
      <c r="BG353" s="199"/>
    </row>
    <row r="354" spans="2:59" ht="23.1" customHeight="1">
      <c r="C354" s="12" t="s">
        <v>316</v>
      </c>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L354" s="199"/>
      <c r="AM354" s="199"/>
      <c r="AN354" s="199"/>
      <c r="AO354" s="199"/>
      <c r="AP354" s="199"/>
      <c r="AQ354" s="199"/>
      <c r="AR354" s="199"/>
      <c r="AS354" s="199"/>
      <c r="AT354" s="199"/>
      <c r="AU354" s="199"/>
      <c r="AV354" s="199"/>
      <c r="AW354" s="199"/>
      <c r="AX354" s="199"/>
      <c r="AY354" s="199"/>
      <c r="AZ354" s="199"/>
      <c r="BA354" s="199"/>
      <c r="BB354" s="199"/>
      <c r="BC354" s="199"/>
      <c r="BD354" s="199"/>
      <c r="BE354" s="199"/>
      <c r="BF354" s="199"/>
      <c r="BG354" s="199"/>
    </row>
    <row r="355" spans="2:59" ht="23.1" customHeight="1">
      <c r="AL355" s="199"/>
      <c r="AM355" s="199"/>
      <c r="AN355" s="199"/>
      <c r="AO355" s="199"/>
      <c r="AP355" s="199"/>
      <c r="AQ355" s="199"/>
      <c r="AR355" s="199"/>
      <c r="AS355" s="199"/>
      <c r="AT355" s="199"/>
      <c r="AU355" s="199"/>
      <c r="AV355" s="199"/>
      <c r="AW355" s="199"/>
      <c r="AX355" s="199"/>
      <c r="AY355" s="199"/>
      <c r="AZ355" s="199"/>
      <c r="BA355" s="199"/>
      <c r="BB355" s="199"/>
      <c r="BC355" s="199"/>
      <c r="BD355" s="199"/>
      <c r="BE355" s="199"/>
      <c r="BF355" s="199"/>
      <c r="BG355" s="199"/>
    </row>
    <row r="356" spans="2:59" ht="23.1" customHeight="1">
      <c r="C356" s="218"/>
      <c r="D356" s="219"/>
      <c r="E356" s="219"/>
      <c r="F356" s="219"/>
      <c r="G356" s="21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c r="AG356" s="219"/>
      <c r="AH356" s="219"/>
      <c r="AI356" s="220"/>
      <c r="AL356" s="199"/>
      <c r="AM356" s="199"/>
      <c r="AN356" s="199"/>
      <c r="AO356" s="199"/>
      <c r="AP356" s="199"/>
      <c r="AQ356" s="199"/>
      <c r="AR356" s="199"/>
      <c r="AS356" s="199"/>
      <c r="AT356" s="199"/>
      <c r="AU356" s="199"/>
      <c r="AV356" s="199"/>
      <c r="AW356" s="199"/>
      <c r="AX356" s="199"/>
      <c r="AY356" s="199"/>
      <c r="AZ356" s="199"/>
      <c r="BA356" s="199"/>
      <c r="BB356" s="199"/>
      <c r="BC356" s="199"/>
      <c r="BD356" s="199"/>
      <c r="BE356" s="199"/>
      <c r="BF356" s="199"/>
      <c r="BG356" s="199"/>
    </row>
    <row r="357" spans="2:59" ht="23.1" customHeight="1">
      <c r="C357" s="221"/>
      <c r="D357" s="222"/>
      <c r="E357" s="222"/>
      <c r="F357" s="222"/>
      <c r="G357" s="222"/>
      <c r="H357" s="222"/>
      <c r="I357" s="222"/>
      <c r="J357" s="222"/>
      <c r="K357" s="222"/>
      <c r="L357" s="222"/>
      <c r="M357" s="222"/>
      <c r="N357" s="222"/>
      <c r="O357" s="222"/>
      <c r="P357" s="222"/>
      <c r="Q357" s="222"/>
      <c r="R357" s="222"/>
      <c r="S357" s="222"/>
      <c r="T357" s="222"/>
      <c r="U357" s="222"/>
      <c r="V357" s="222"/>
      <c r="W357" s="222"/>
      <c r="X357" s="222"/>
      <c r="Y357" s="222"/>
      <c r="Z357" s="222"/>
      <c r="AA357" s="222"/>
      <c r="AB357" s="222"/>
      <c r="AC357" s="222"/>
      <c r="AD357" s="222"/>
      <c r="AE357" s="222"/>
      <c r="AF357" s="222"/>
      <c r="AG357" s="222"/>
      <c r="AH357" s="222"/>
      <c r="AI357" s="223"/>
      <c r="AL357" s="199"/>
      <c r="AM357" s="199"/>
      <c r="AN357" s="199"/>
      <c r="AO357" s="199"/>
      <c r="AP357" s="199"/>
      <c r="AQ357" s="199"/>
      <c r="AR357" s="199"/>
      <c r="AS357" s="199"/>
      <c r="AT357" s="199"/>
      <c r="AU357" s="199"/>
      <c r="AV357" s="199"/>
      <c r="AW357" s="199"/>
      <c r="AX357" s="199"/>
      <c r="AY357" s="199"/>
      <c r="AZ357" s="199"/>
      <c r="BA357" s="199"/>
      <c r="BB357" s="199"/>
      <c r="BC357" s="199"/>
      <c r="BD357" s="199"/>
      <c r="BE357" s="199"/>
      <c r="BF357" s="199"/>
      <c r="BG357" s="199"/>
    </row>
    <row r="358" spans="2:59" ht="23.1" customHeight="1"/>
    <row r="359" spans="2:59" ht="23.1" customHeight="1">
      <c r="C359" s="12" t="s">
        <v>430</v>
      </c>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row>
    <row r="360" spans="2:59" ht="23.1" customHeight="1">
      <c r="AL360" s="199"/>
      <c r="AM360" s="199"/>
      <c r="AN360" s="199"/>
      <c r="AO360" s="199"/>
      <c r="AP360" s="199"/>
      <c r="AQ360" s="199"/>
      <c r="AR360" s="199"/>
      <c r="AS360" s="199"/>
      <c r="AT360" s="199"/>
      <c r="AU360" s="199"/>
      <c r="AV360" s="199"/>
      <c r="AW360" s="199"/>
      <c r="AX360" s="199"/>
      <c r="AY360" s="199"/>
      <c r="AZ360" s="199"/>
      <c r="BA360" s="199"/>
      <c r="BB360" s="199"/>
      <c r="BC360" s="199"/>
      <c r="BD360" s="199"/>
      <c r="BE360" s="199"/>
      <c r="BF360" s="199"/>
      <c r="BG360" s="199"/>
    </row>
    <row r="361" spans="2:59" ht="23.1" customHeight="1">
      <c r="C361" s="218"/>
      <c r="D361" s="219"/>
      <c r="E361" s="219"/>
      <c r="F361" s="219"/>
      <c r="G361" s="219"/>
      <c r="H361" s="219"/>
      <c r="I361" s="219"/>
      <c r="J361" s="219"/>
      <c r="K361" s="219"/>
      <c r="L361" s="219"/>
      <c r="M361" s="219"/>
      <c r="N361" s="219"/>
      <c r="O361" s="219"/>
      <c r="P361" s="219"/>
      <c r="Q361" s="219"/>
      <c r="R361" s="219"/>
      <c r="S361" s="219"/>
      <c r="T361" s="219"/>
      <c r="U361" s="219"/>
      <c r="V361" s="219"/>
      <c r="W361" s="219"/>
      <c r="X361" s="219"/>
      <c r="Y361" s="219"/>
      <c r="Z361" s="219"/>
      <c r="AA361" s="219"/>
      <c r="AB361" s="219"/>
      <c r="AC361" s="219"/>
      <c r="AD361" s="219"/>
      <c r="AE361" s="219"/>
      <c r="AF361" s="219"/>
      <c r="AG361" s="219"/>
      <c r="AH361" s="219"/>
      <c r="AI361" s="220"/>
      <c r="AL361" s="199"/>
      <c r="AM361" s="199"/>
      <c r="AN361" s="199"/>
      <c r="AO361" s="199"/>
      <c r="AP361" s="199"/>
      <c r="AQ361" s="199"/>
      <c r="AR361" s="199"/>
      <c r="AS361" s="199"/>
      <c r="AT361" s="199"/>
      <c r="AU361" s="199"/>
      <c r="AV361" s="199"/>
      <c r="AW361" s="199"/>
      <c r="AX361" s="199"/>
      <c r="AY361" s="199"/>
      <c r="AZ361" s="199"/>
      <c r="BA361" s="199"/>
      <c r="BB361" s="199"/>
      <c r="BC361" s="199"/>
      <c r="BD361" s="199"/>
      <c r="BE361" s="199"/>
      <c r="BF361" s="199"/>
      <c r="BG361" s="199"/>
    </row>
    <row r="362" spans="2:59" ht="23.1" customHeight="1">
      <c r="C362" s="221"/>
      <c r="D362" s="222"/>
      <c r="E362" s="222"/>
      <c r="F362" s="222"/>
      <c r="G362" s="222"/>
      <c r="H362" s="222"/>
      <c r="I362" s="222"/>
      <c r="J362" s="222"/>
      <c r="K362" s="222"/>
      <c r="L362" s="222"/>
      <c r="M362" s="222"/>
      <c r="N362" s="222"/>
      <c r="O362" s="222"/>
      <c r="P362" s="222"/>
      <c r="Q362" s="222"/>
      <c r="R362" s="222"/>
      <c r="S362" s="222"/>
      <c r="T362" s="222"/>
      <c r="U362" s="222"/>
      <c r="V362" s="222"/>
      <c r="W362" s="222"/>
      <c r="X362" s="222"/>
      <c r="Y362" s="222"/>
      <c r="Z362" s="222"/>
      <c r="AA362" s="222"/>
      <c r="AB362" s="222"/>
      <c r="AC362" s="222"/>
      <c r="AD362" s="222"/>
      <c r="AE362" s="222"/>
      <c r="AF362" s="222"/>
      <c r="AG362" s="222"/>
      <c r="AH362" s="222"/>
      <c r="AI362" s="223"/>
      <c r="AL362" s="199"/>
      <c r="AM362" s="199"/>
      <c r="AN362" s="199"/>
      <c r="AO362" s="199"/>
      <c r="AP362" s="199"/>
      <c r="AQ362" s="199"/>
      <c r="AR362" s="199"/>
      <c r="AS362" s="199"/>
      <c r="AT362" s="199"/>
      <c r="AU362" s="199"/>
      <c r="AV362" s="199"/>
      <c r="AW362" s="199"/>
      <c r="AX362" s="199"/>
      <c r="AY362" s="199"/>
      <c r="AZ362" s="199"/>
      <c r="BA362" s="199"/>
      <c r="BB362" s="199"/>
      <c r="BC362" s="199"/>
      <c r="BD362" s="199"/>
      <c r="BE362" s="199"/>
      <c r="BF362" s="199"/>
      <c r="BG362" s="199"/>
    </row>
    <row r="363" spans="2:59" ht="23.1" customHeight="1"/>
    <row r="364" spans="2:59" ht="23.1" customHeight="1"/>
    <row r="365" spans="2:59" ht="23.1" customHeight="1">
      <c r="B365" s="134" t="s">
        <v>151</v>
      </c>
      <c r="C365" s="134"/>
      <c r="D365" s="4" t="s">
        <v>431</v>
      </c>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row>
    <row r="366" spans="2:59" ht="23.1" customHeight="1"/>
    <row r="367" spans="2:59" ht="23.1" customHeight="1">
      <c r="C367" s="12" t="s">
        <v>433</v>
      </c>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row>
    <row r="368" spans="2:59" ht="23.1" customHeight="1">
      <c r="C368" s="12" t="s">
        <v>432</v>
      </c>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row>
    <row r="369" spans="3:59" ht="23.1" customHeight="1">
      <c r="AL369" s="199"/>
      <c r="AM369" s="199"/>
      <c r="AN369" s="199"/>
      <c r="AO369" s="199"/>
      <c r="AP369" s="199"/>
      <c r="AQ369" s="199"/>
      <c r="AR369" s="199"/>
      <c r="AS369" s="199"/>
      <c r="AT369" s="199"/>
      <c r="AU369" s="199"/>
      <c r="AV369" s="199"/>
      <c r="AW369" s="199"/>
      <c r="AX369" s="199"/>
      <c r="AY369" s="199"/>
      <c r="AZ369" s="199"/>
      <c r="BA369" s="199"/>
      <c r="BB369" s="199"/>
      <c r="BC369" s="199"/>
      <c r="BD369" s="199"/>
      <c r="BE369" s="199"/>
      <c r="BF369" s="199"/>
      <c r="BG369" s="199"/>
    </row>
    <row r="370" spans="3:59" ht="23.1" customHeight="1">
      <c r="C370" s="20"/>
      <c r="E370" t="s">
        <v>152</v>
      </c>
      <c r="K370" t="s">
        <v>34</v>
      </c>
      <c r="AL370" s="199"/>
      <c r="AM370" s="199"/>
      <c r="AN370" s="199"/>
      <c r="AO370" s="199"/>
      <c r="AP370" s="199"/>
      <c r="AQ370" s="199"/>
      <c r="AR370" s="199"/>
      <c r="AS370" s="199"/>
      <c r="AT370" s="199"/>
      <c r="AU370" s="199"/>
      <c r="AV370" s="199"/>
      <c r="AW370" s="199"/>
      <c r="AX370" s="199"/>
      <c r="AY370" s="199"/>
      <c r="AZ370" s="199"/>
      <c r="BA370" s="199"/>
      <c r="BB370" s="199"/>
      <c r="BC370" s="199"/>
      <c r="BD370" s="199"/>
      <c r="BE370" s="199"/>
      <c r="BF370" s="199"/>
      <c r="BG370" s="199"/>
    </row>
    <row r="371" spans="3:59" ht="23.1" customHeight="1">
      <c r="E371" t="s">
        <v>18</v>
      </c>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L371" s="199"/>
      <c r="AM371" s="199"/>
      <c r="AN371" s="199"/>
      <c r="AO371" s="199"/>
      <c r="AP371" s="199"/>
      <c r="AQ371" s="199"/>
      <c r="AR371" s="199"/>
      <c r="AS371" s="199"/>
      <c r="AT371" s="199"/>
      <c r="AU371" s="199"/>
      <c r="AV371" s="199"/>
      <c r="AW371" s="199"/>
      <c r="AX371" s="199"/>
      <c r="AY371" s="199"/>
      <c r="AZ371" s="199"/>
      <c r="BA371" s="199"/>
      <c r="BB371" s="199"/>
      <c r="BC371" s="199"/>
      <c r="BD371" s="199"/>
      <c r="BE371" s="199"/>
      <c r="BF371" s="199"/>
      <c r="BG371" s="199"/>
    </row>
    <row r="372" spans="3:59" ht="23.1" customHeight="1">
      <c r="AL372" s="199"/>
      <c r="AM372" s="199"/>
      <c r="AN372" s="199"/>
      <c r="AO372" s="199"/>
      <c r="AP372" s="199"/>
      <c r="AQ372" s="199"/>
      <c r="AR372" s="199"/>
      <c r="AS372" s="199"/>
      <c r="AT372" s="199"/>
      <c r="AU372" s="199"/>
      <c r="AV372" s="199"/>
      <c r="AW372" s="199"/>
      <c r="AX372" s="199"/>
      <c r="AY372" s="199"/>
      <c r="AZ372" s="199"/>
      <c r="BA372" s="199"/>
      <c r="BB372" s="199"/>
      <c r="BC372" s="199"/>
      <c r="BD372" s="199"/>
      <c r="BE372" s="199"/>
      <c r="BF372" s="199"/>
      <c r="BG372" s="199"/>
    </row>
    <row r="373" spans="3:59" ht="23.1" customHeight="1">
      <c r="C373" s="12" t="s">
        <v>434</v>
      </c>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L373" s="199"/>
      <c r="AM373" s="199"/>
      <c r="AN373" s="199"/>
      <c r="AO373" s="199"/>
      <c r="AP373" s="199"/>
      <c r="AQ373" s="199"/>
      <c r="AR373" s="199"/>
      <c r="AS373" s="199"/>
      <c r="AT373" s="199"/>
      <c r="AU373" s="199"/>
      <c r="AV373" s="199"/>
      <c r="AW373" s="199"/>
      <c r="AX373" s="199"/>
      <c r="AY373" s="199"/>
      <c r="AZ373" s="199"/>
      <c r="BA373" s="199"/>
      <c r="BB373" s="199"/>
      <c r="BC373" s="199"/>
      <c r="BD373" s="199"/>
      <c r="BE373" s="199"/>
      <c r="BF373" s="199"/>
      <c r="BG373" s="199"/>
    </row>
    <row r="374" spans="3:59" ht="23.1" customHeight="1">
      <c r="AL374" s="199"/>
      <c r="AM374" s="199"/>
      <c r="AN374" s="199"/>
      <c r="AO374" s="199"/>
      <c r="AP374" s="199"/>
      <c r="AQ374" s="199"/>
      <c r="AR374" s="199"/>
      <c r="AS374" s="199"/>
      <c r="AT374" s="199"/>
      <c r="AU374" s="199"/>
      <c r="AV374" s="199"/>
      <c r="AW374" s="199"/>
      <c r="AX374" s="199"/>
      <c r="AY374" s="199"/>
      <c r="AZ374" s="199"/>
      <c r="BA374" s="199"/>
      <c r="BB374" s="199"/>
      <c r="BC374" s="199"/>
      <c r="BD374" s="199"/>
      <c r="BE374" s="199"/>
      <c r="BF374" s="199"/>
      <c r="BG374" s="199"/>
    </row>
    <row r="375" spans="3:59" ht="23.1" customHeight="1">
      <c r="C375" s="20"/>
      <c r="E375" t="s">
        <v>152</v>
      </c>
      <c r="K375" t="s">
        <v>34</v>
      </c>
      <c r="AL375" s="199"/>
      <c r="AM375" s="199"/>
      <c r="AN375" s="199"/>
      <c r="AO375" s="199"/>
      <c r="AP375" s="199"/>
      <c r="AQ375" s="199"/>
      <c r="AR375" s="199"/>
      <c r="AS375" s="199"/>
      <c r="AT375" s="199"/>
      <c r="AU375" s="199"/>
      <c r="AV375" s="199"/>
      <c r="AW375" s="199"/>
      <c r="AX375" s="199"/>
      <c r="AY375" s="199"/>
      <c r="AZ375" s="199"/>
      <c r="BA375" s="199"/>
      <c r="BB375" s="199"/>
      <c r="BC375" s="199"/>
      <c r="BD375" s="199"/>
      <c r="BE375" s="199"/>
      <c r="BF375" s="199"/>
      <c r="BG375" s="199"/>
    </row>
    <row r="376" spans="3:59" ht="23.1" customHeight="1">
      <c r="E376" t="s">
        <v>18</v>
      </c>
      <c r="H376" s="195"/>
      <c r="I376" s="195"/>
      <c r="J376" s="195"/>
      <c r="K376" s="195"/>
      <c r="L376" s="195"/>
      <c r="M376" s="195"/>
      <c r="N376" s="195"/>
      <c r="O376" s="195"/>
      <c r="P376" s="195"/>
      <c r="Q376" s="195"/>
      <c r="R376" s="195"/>
      <c r="S376" s="195"/>
      <c r="T376" s="195"/>
      <c r="U376" s="195"/>
      <c r="V376" s="195"/>
      <c r="W376" s="195"/>
      <c r="X376" s="195"/>
      <c r="Y376" s="195"/>
      <c r="Z376" s="195"/>
      <c r="AA376" s="195"/>
      <c r="AB376" s="195"/>
      <c r="AC376" s="195"/>
      <c r="AD376" s="195"/>
      <c r="AE376" s="195"/>
      <c r="AF376" s="195"/>
      <c r="AG376" s="195"/>
      <c r="AH376" s="195"/>
      <c r="AI376" s="195"/>
      <c r="AL376" s="199"/>
      <c r="AM376" s="199"/>
      <c r="AN376" s="199"/>
      <c r="AO376" s="199"/>
      <c r="AP376" s="199"/>
      <c r="AQ376" s="199"/>
      <c r="AR376" s="199"/>
      <c r="AS376" s="199"/>
      <c r="AT376" s="199"/>
      <c r="AU376" s="199"/>
      <c r="AV376" s="199"/>
      <c r="AW376" s="199"/>
      <c r="AX376" s="199"/>
      <c r="AY376" s="199"/>
      <c r="AZ376" s="199"/>
      <c r="BA376" s="199"/>
      <c r="BB376" s="199"/>
      <c r="BC376" s="199"/>
      <c r="BD376" s="199"/>
      <c r="BE376" s="199"/>
      <c r="BF376" s="199"/>
      <c r="BG376" s="199"/>
    </row>
    <row r="377" spans="3:59" ht="23.1" customHeight="1"/>
    <row r="378" spans="3:59" ht="23.1" customHeight="1">
      <c r="C378" s="12" t="s">
        <v>435</v>
      </c>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row>
    <row r="379" spans="3:59" ht="23.1" customHeight="1">
      <c r="AL379" s="199"/>
      <c r="AM379" s="199"/>
      <c r="AN379" s="199"/>
      <c r="AO379" s="199"/>
      <c r="AP379" s="199"/>
      <c r="AQ379" s="199"/>
      <c r="AR379" s="199"/>
      <c r="AS379" s="199"/>
      <c r="AT379" s="199"/>
      <c r="AU379" s="199"/>
      <c r="AV379" s="199"/>
      <c r="AW379" s="199"/>
      <c r="AX379" s="199"/>
      <c r="AY379" s="199"/>
      <c r="AZ379" s="199"/>
      <c r="BA379" s="199"/>
      <c r="BB379" s="199"/>
      <c r="BC379" s="199"/>
      <c r="BD379" s="199"/>
      <c r="BE379" s="199"/>
      <c r="BF379" s="199"/>
      <c r="BG379" s="199"/>
    </row>
    <row r="380" spans="3:59" ht="23.1" customHeight="1">
      <c r="C380" s="20"/>
      <c r="E380" t="s">
        <v>344</v>
      </c>
      <c r="K380" t="s">
        <v>34</v>
      </c>
      <c r="AL380" s="199"/>
      <c r="AM380" s="199"/>
      <c r="AN380" s="199"/>
      <c r="AO380" s="199"/>
      <c r="AP380" s="199"/>
      <c r="AQ380" s="199"/>
      <c r="AR380" s="199"/>
      <c r="AS380" s="199"/>
      <c r="AT380" s="199"/>
      <c r="AU380" s="199"/>
      <c r="AV380" s="199"/>
      <c r="AW380" s="199"/>
      <c r="AX380" s="199"/>
      <c r="AY380" s="199"/>
      <c r="AZ380" s="199"/>
      <c r="BA380" s="199"/>
      <c r="BB380" s="199"/>
      <c r="BC380" s="199"/>
      <c r="BD380" s="199"/>
      <c r="BE380" s="199"/>
      <c r="BF380" s="199"/>
      <c r="BG380" s="199"/>
    </row>
    <row r="381" spans="3:59" ht="23.1" customHeight="1">
      <c r="E381" t="s">
        <v>18</v>
      </c>
      <c r="H381" s="195"/>
      <c r="I381" s="195"/>
      <c r="J381" s="195"/>
      <c r="K381" s="195"/>
      <c r="L381" s="195"/>
      <c r="M381" s="195"/>
      <c r="N381" s="195"/>
      <c r="O381" s="195"/>
      <c r="P381" s="195"/>
      <c r="Q381" s="195"/>
      <c r="R381" s="195"/>
      <c r="S381" s="195"/>
      <c r="T381" s="195"/>
      <c r="U381" s="195"/>
      <c r="V381" s="195"/>
      <c r="W381" s="195"/>
      <c r="X381" s="195"/>
      <c r="Y381" s="195"/>
      <c r="Z381" s="195"/>
      <c r="AA381" s="195"/>
      <c r="AB381" s="195"/>
      <c r="AC381" s="195"/>
      <c r="AD381" s="195"/>
      <c r="AE381" s="195"/>
      <c r="AF381" s="195"/>
      <c r="AG381" s="195"/>
      <c r="AH381" s="195"/>
      <c r="AI381" s="195"/>
      <c r="AL381" s="199"/>
      <c r="AM381" s="199"/>
      <c r="AN381" s="199"/>
      <c r="AO381" s="199"/>
      <c r="AP381" s="199"/>
      <c r="AQ381" s="199"/>
      <c r="AR381" s="199"/>
      <c r="AS381" s="199"/>
      <c r="AT381" s="199"/>
      <c r="AU381" s="199"/>
      <c r="AV381" s="199"/>
      <c r="AW381" s="199"/>
      <c r="AX381" s="199"/>
      <c r="AY381" s="199"/>
      <c r="AZ381" s="199"/>
      <c r="BA381" s="199"/>
      <c r="BB381" s="199"/>
      <c r="BC381" s="199"/>
      <c r="BD381" s="199"/>
      <c r="BE381" s="199"/>
      <c r="BF381" s="199"/>
      <c r="BG381" s="199"/>
    </row>
    <row r="382" spans="3:59" ht="23.1" customHeight="1"/>
    <row r="383" spans="3:59" ht="23.1" customHeight="1">
      <c r="C383" s="12" t="s">
        <v>443</v>
      </c>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row>
    <row r="384" spans="3:59" ht="23.1" customHeight="1">
      <c r="AL384" s="199"/>
      <c r="AM384" s="199"/>
      <c r="AN384" s="199"/>
      <c r="AO384" s="199"/>
      <c r="AP384" s="199"/>
      <c r="AQ384" s="199"/>
      <c r="AR384" s="199"/>
      <c r="AS384" s="199"/>
      <c r="AT384" s="199"/>
      <c r="AU384" s="199"/>
      <c r="AV384" s="199"/>
      <c r="AW384" s="199"/>
      <c r="AX384" s="199"/>
      <c r="AY384" s="199"/>
      <c r="AZ384" s="199"/>
      <c r="BA384" s="199"/>
      <c r="BB384" s="199"/>
      <c r="BC384" s="199"/>
      <c r="BD384" s="199"/>
      <c r="BE384" s="199"/>
      <c r="BF384" s="199"/>
      <c r="BG384" s="199"/>
    </row>
    <row r="385" spans="3:59" ht="23.1" customHeight="1">
      <c r="C385" s="20"/>
      <c r="E385" t="s">
        <v>154</v>
      </c>
      <c r="K385" t="s">
        <v>155</v>
      </c>
      <c r="AL385" s="199"/>
      <c r="AM385" s="199"/>
      <c r="AN385" s="199"/>
      <c r="AO385" s="199"/>
      <c r="AP385" s="199"/>
      <c r="AQ385" s="199"/>
      <c r="AR385" s="199"/>
      <c r="AS385" s="199"/>
      <c r="AT385" s="199"/>
      <c r="AU385" s="199"/>
      <c r="AV385" s="199"/>
      <c r="AW385" s="199"/>
      <c r="AX385" s="199"/>
      <c r="AY385" s="199"/>
      <c r="AZ385" s="199"/>
      <c r="BA385" s="199"/>
      <c r="BB385" s="199"/>
      <c r="BC385" s="199"/>
      <c r="BD385" s="199"/>
      <c r="BE385" s="199"/>
      <c r="BF385" s="199"/>
      <c r="BG385" s="199"/>
    </row>
    <row r="386" spans="3:59" ht="23.1" customHeight="1">
      <c r="E386" t="s">
        <v>18</v>
      </c>
      <c r="H386" s="195"/>
      <c r="I386" s="195"/>
      <c r="J386" s="195"/>
      <c r="K386" s="195"/>
      <c r="L386" s="195"/>
      <c r="M386" s="195"/>
      <c r="N386" s="195"/>
      <c r="O386" s="195"/>
      <c r="P386" s="195"/>
      <c r="Q386" s="195"/>
      <c r="R386" s="195"/>
      <c r="S386" s="195"/>
      <c r="T386" s="195"/>
      <c r="U386" s="195"/>
      <c r="V386" s="195"/>
      <c r="W386" s="195"/>
      <c r="X386" s="195"/>
      <c r="Y386" s="195"/>
      <c r="Z386" s="195"/>
      <c r="AA386" s="195"/>
      <c r="AB386" s="195"/>
      <c r="AC386" s="195"/>
      <c r="AD386" s="195"/>
      <c r="AE386" s="195"/>
      <c r="AF386" s="195"/>
      <c r="AG386" s="195"/>
      <c r="AH386" s="195"/>
      <c r="AI386" s="195"/>
      <c r="AL386" s="199"/>
      <c r="AM386" s="199"/>
      <c r="AN386" s="199"/>
      <c r="AO386" s="199"/>
      <c r="AP386" s="199"/>
      <c r="AQ386" s="199"/>
      <c r="AR386" s="199"/>
      <c r="AS386" s="199"/>
      <c r="AT386" s="199"/>
      <c r="AU386" s="199"/>
      <c r="AV386" s="199"/>
      <c r="AW386" s="199"/>
      <c r="AX386" s="199"/>
      <c r="AY386" s="199"/>
      <c r="AZ386" s="199"/>
      <c r="BA386" s="199"/>
      <c r="BB386" s="199"/>
      <c r="BC386" s="199"/>
      <c r="BD386" s="199"/>
      <c r="BE386" s="199"/>
      <c r="BF386" s="199"/>
      <c r="BG386" s="199"/>
    </row>
    <row r="387" spans="3:59" ht="23.1" customHeight="1"/>
    <row r="388" spans="3:59" ht="23.1" customHeight="1">
      <c r="C388" s="12" t="s">
        <v>444</v>
      </c>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row>
    <row r="389" spans="3:59" ht="23.1" customHeight="1">
      <c r="AL389" s="199"/>
      <c r="AM389" s="199"/>
      <c r="AN389" s="199"/>
      <c r="AO389" s="199"/>
      <c r="AP389" s="199"/>
      <c r="AQ389" s="199"/>
      <c r="AR389" s="199"/>
      <c r="AS389" s="199"/>
      <c r="AT389" s="199"/>
      <c r="AU389" s="199"/>
      <c r="AV389" s="199"/>
      <c r="AW389" s="199"/>
      <c r="AX389" s="199"/>
      <c r="AY389" s="199"/>
      <c r="AZ389" s="199"/>
      <c r="BA389" s="199"/>
      <c r="BB389" s="199"/>
      <c r="BC389" s="199"/>
      <c r="BD389" s="199"/>
      <c r="BE389" s="199"/>
      <c r="BF389" s="199"/>
      <c r="BG389" s="199"/>
    </row>
    <row r="390" spans="3:59" ht="23.1" customHeight="1">
      <c r="C390" s="129" t="str">
        <f>Year3&amp;"年度"</f>
        <v>2023年度</v>
      </c>
      <c r="D390" s="129"/>
      <c r="E390" s="129"/>
      <c r="F390" s="129"/>
      <c r="G390" s="129"/>
      <c r="H390" s="227"/>
      <c r="I390" s="227"/>
      <c r="J390" s="227"/>
      <c r="K390" s="227"/>
      <c r="L390" s="227"/>
      <c r="M390" s="18" t="s">
        <v>153</v>
      </c>
      <c r="N390" s="129" t="str">
        <f>Year2&amp;"年度"</f>
        <v>2024年度</v>
      </c>
      <c r="O390" s="129"/>
      <c r="P390" s="129"/>
      <c r="Q390" s="129"/>
      <c r="R390" s="129"/>
      <c r="S390" s="227"/>
      <c r="T390" s="227"/>
      <c r="U390" s="227"/>
      <c r="V390" s="227"/>
      <c r="W390" s="227"/>
      <c r="X390" s="18" t="s">
        <v>153</v>
      </c>
      <c r="AL390" s="199"/>
      <c r="AM390" s="199"/>
      <c r="AN390" s="199"/>
      <c r="AO390" s="199"/>
      <c r="AP390" s="199"/>
      <c r="AQ390" s="199"/>
      <c r="AR390" s="199"/>
      <c r="AS390" s="199"/>
      <c r="AT390" s="199"/>
      <c r="AU390" s="199"/>
      <c r="AV390" s="199"/>
      <c r="AW390" s="199"/>
      <c r="AX390" s="199"/>
      <c r="AY390" s="199"/>
      <c r="AZ390" s="199"/>
      <c r="BA390" s="199"/>
      <c r="BB390" s="199"/>
      <c r="BC390" s="199"/>
      <c r="BD390" s="199"/>
      <c r="BE390" s="199"/>
      <c r="BF390" s="199"/>
      <c r="BG390" s="199"/>
    </row>
    <row r="391" spans="3:59" ht="23.1" customHeight="1"/>
    <row r="392" spans="3:59" ht="23.1" customHeight="1">
      <c r="C392" s="12" t="s">
        <v>436</v>
      </c>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row>
    <row r="393" spans="3:59" ht="23.1" customHeight="1">
      <c r="AL393" s="199"/>
      <c r="AM393" s="199"/>
      <c r="AN393" s="199"/>
      <c r="AO393" s="199"/>
      <c r="AP393" s="199"/>
      <c r="AQ393" s="199"/>
      <c r="AR393" s="199"/>
      <c r="AS393" s="199"/>
      <c r="AT393" s="199"/>
      <c r="AU393" s="199"/>
      <c r="AV393" s="199"/>
      <c r="AW393" s="199"/>
      <c r="AX393" s="199"/>
      <c r="AY393" s="199"/>
      <c r="AZ393" s="199"/>
      <c r="BA393" s="199"/>
      <c r="BB393" s="199"/>
      <c r="BC393" s="199"/>
      <c r="BD393" s="199"/>
      <c r="BE393" s="199"/>
      <c r="BF393" s="199"/>
      <c r="BG393" s="199"/>
    </row>
    <row r="394" spans="3:59" ht="23.1" customHeight="1">
      <c r="C394" s="218"/>
      <c r="D394" s="219"/>
      <c r="E394" s="219"/>
      <c r="F394" s="219"/>
      <c r="G394" s="219"/>
      <c r="H394" s="219"/>
      <c r="I394" s="219"/>
      <c r="J394" s="219"/>
      <c r="K394" s="219"/>
      <c r="L394" s="219"/>
      <c r="M394" s="219"/>
      <c r="N394" s="219"/>
      <c r="O394" s="219"/>
      <c r="P394" s="219"/>
      <c r="Q394" s="219"/>
      <c r="R394" s="219"/>
      <c r="S394" s="219"/>
      <c r="T394" s="219"/>
      <c r="U394" s="219"/>
      <c r="V394" s="219"/>
      <c r="W394" s="219"/>
      <c r="X394" s="219"/>
      <c r="Y394" s="219"/>
      <c r="Z394" s="219"/>
      <c r="AA394" s="219"/>
      <c r="AB394" s="219"/>
      <c r="AC394" s="219"/>
      <c r="AD394" s="219"/>
      <c r="AE394" s="219"/>
      <c r="AF394" s="219"/>
      <c r="AG394" s="219"/>
      <c r="AH394" s="219"/>
      <c r="AI394" s="220"/>
      <c r="AL394" s="199"/>
      <c r="AM394" s="199"/>
      <c r="AN394" s="199"/>
      <c r="AO394" s="199"/>
      <c r="AP394" s="199"/>
      <c r="AQ394" s="199"/>
      <c r="AR394" s="199"/>
      <c r="AS394" s="199"/>
      <c r="AT394" s="199"/>
      <c r="AU394" s="199"/>
      <c r="AV394" s="199"/>
      <c r="AW394" s="199"/>
      <c r="AX394" s="199"/>
      <c r="AY394" s="199"/>
      <c r="AZ394" s="199"/>
      <c r="BA394" s="199"/>
      <c r="BB394" s="199"/>
      <c r="BC394" s="199"/>
      <c r="BD394" s="199"/>
      <c r="BE394" s="199"/>
      <c r="BF394" s="199"/>
      <c r="BG394" s="199"/>
    </row>
    <row r="395" spans="3:59" ht="23.1" customHeight="1">
      <c r="C395" s="221"/>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c r="AA395" s="222"/>
      <c r="AB395" s="222"/>
      <c r="AC395" s="222"/>
      <c r="AD395" s="222"/>
      <c r="AE395" s="222"/>
      <c r="AF395" s="222"/>
      <c r="AG395" s="222"/>
      <c r="AH395" s="222"/>
      <c r="AI395" s="223"/>
      <c r="AL395" s="199"/>
      <c r="AM395" s="199"/>
      <c r="AN395" s="199"/>
      <c r="AO395" s="199"/>
      <c r="AP395" s="199"/>
      <c r="AQ395" s="199"/>
      <c r="AR395" s="199"/>
      <c r="AS395" s="199"/>
      <c r="AT395" s="199"/>
      <c r="AU395" s="199"/>
      <c r="AV395" s="199"/>
      <c r="AW395" s="199"/>
      <c r="AX395" s="199"/>
      <c r="AY395" s="199"/>
      <c r="AZ395" s="199"/>
      <c r="BA395" s="199"/>
      <c r="BB395" s="199"/>
      <c r="BC395" s="199"/>
      <c r="BD395" s="199"/>
      <c r="BE395" s="199"/>
      <c r="BF395" s="199"/>
      <c r="BG395" s="199"/>
    </row>
    <row r="396" spans="3:59" ht="23.1" customHeight="1"/>
    <row r="397" spans="3:59" ht="23.1" customHeight="1">
      <c r="C397" s="12" t="s">
        <v>437</v>
      </c>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row>
    <row r="398" spans="3:59" ht="23.1" customHeight="1">
      <c r="AL398" s="199"/>
      <c r="AM398" s="199"/>
      <c r="AN398" s="199"/>
      <c r="AO398" s="199"/>
      <c r="AP398" s="199"/>
      <c r="AQ398" s="199"/>
      <c r="AR398" s="199"/>
      <c r="AS398" s="199"/>
      <c r="AT398" s="199"/>
      <c r="AU398" s="199"/>
      <c r="AV398" s="199"/>
      <c r="AW398" s="199"/>
      <c r="AX398" s="199"/>
      <c r="AY398" s="199"/>
      <c r="AZ398" s="199"/>
      <c r="BA398" s="199"/>
      <c r="BB398" s="199"/>
      <c r="BC398" s="199"/>
      <c r="BD398" s="199"/>
      <c r="BE398" s="199"/>
      <c r="BF398" s="199"/>
      <c r="BG398" s="199"/>
    </row>
    <row r="399" spans="3:59" ht="23.1" customHeight="1">
      <c r="C399" s="20"/>
      <c r="E399" t="s">
        <v>438</v>
      </c>
      <c r="J399" t="s">
        <v>439</v>
      </c>
      <c r="P399" t="s">
        <v>89</v>
      </c>
      <c r="AL399" s="199"/>
      <c r="AM399" s="199"/>
      <c r="AN399" s="199"/>
      <c r="AO399" s="199"/>
      <c r="AP399" s="199"/>
      <c r="AQ399" s="199"/>
      <c r="AR399" s="199"/>
      <c r="AS399" s="199"/>
      <c r="AT399" s="199"/>
      <c r="AU399" s="199"/>
      <c r="AV399" s="199"/>
      <c r="AW399" s="199"/>
      <c r="AX399" s="199"/>
      <c r="AY399" s="199"/>
      <c r="AZ399" s="199"/>
      <c r="BA399" s="199"/>
      <c r="BB399" s="199"/>
      <c r="BC399" s="199"/>
      <c r="BD399" s="199"/>
      <c r="BE399" s="199"/>
      <c r="BF399" s="199"/>
      <c r="BG399" s="199"/>
    </row>
    <row r="400" spans="3:59" ht="23.1" customHeight="1">
      <c r="E400" t="s">
        <v>13</v>
      </c>
      <c r="H400" s="195"/>
      <c r="I400" s="195"/>
      <c r="J400" s="195"/>
      <c r="K400" s="195"/>
      <c r="L400" s="195"/>
      <c r="M400" s="195"/>
      <c r="N400" s="195"/>
      <c r="O400" s="195"/>
      <c r="P400" s="195"/>
      <c r="Q400" s="195"/>
      <c r="R400" s="195"/>
      <c r="S400" s="195"/>
      <c r="T400" s="195"/>
      <c r="U400" s="195"/>
      <c r="V400" s="195"/>
      <c r="W400" s="195"/>
      <c r="X400" s="195"/>
      <c r="Y400" s="195"/>
      <c r="Z400" s="195"/>
      <c r="AA400" s="195"/>
      <c r="AB400" s="195"/>
      <c r="AC400" s="195"/>
      <c r="AD400" s="195"/>
      <c r="AE400" s="195"/>
      <c r="AF400" s="195"/>
      <c r="AG400" s="195"/>
      <c r="AH400" s="195"/>
      <c r="AI400" s="195"/>
      <c r="AL400" s="199"/>
      <c r="AM400" s="199"/>
      <c r="AN400" s="199"/>
      <c r="AO400" s="199"/>
      <c r="AP400" s="199"/>
      <c r="AQ400" s="199"/>
      <c r="AR400" s="199"/>
      <c r="AS400" s="199"/>
      <c r="AT400" s="199"/>
      <c r="AU400" s="199"/>
      <c r="AV400" s="199"/>
      <c r="AW400" s="199"/>
      <c r="AX400" s="199"/>
      <c r="AY400" s="199"/>
      <c r="AZ400" s="199"/>
      <c r="BA400" s="199"/>
      <c r="BB400" s="199"/>
      <c r="BC400" s="199"/>
      <c r="BD400" s="199"/>
      <c r="BE400" s="199"/>
      <c r="BF400" s="199"/>
      <c r="BG400" s="199"/>
    </row>
    <row r="401" spans="3:59" ht="23.1" customHeight="1"/>
    <row r="402" spans="3:59" ht="23.1" customHeight="1">
      <c r="C402" s="10" t="s">
        <v>440</v>
      </c>
      <c r="H402" s="16"/>
    </row>
    <row r="403" spans="3:59" ht="23.1" customHeight="1">
      <c r="C403" s="209"/>
      <c r="D403" s="210"/>
      <c r="E403" s="210"/>
      <c r="F403" s="210"/>
      <c r="G403" s="210"/>
      <c r="H403" s="210"/>
      <c r="I403" s="210"/>
      <c r="J403" s="210"/>
      <c r="K403" s="210"/>
      <c r="L403" s="210"/>
      <c r="M403" s="210"/>
      <c r="N403" s="210"/>
      <c r="O403" s="210"/>
      <c r="P403" s="210"/>
      <c r="Q403" s="210"/>
      <c r="R403" s="210"/>
      <c r="S403" s="210"/>
      <c r="T403" s="210"/>
      <c r="U403" s="210"/>
      <c r="V403" s="210"/>
      <c r="W403" s="210"/>
      <c r="X403" s="210"/>
      <c r="Y403" s="210"/>
      <c r="Z403" s="210"/>
      <c r="AA403" s="210"/>
      <c r="AB403" s="210"/>
      <c r="AC403" s="210"/>
      <c r="AD403" s="210"/>
      <c r="AE403" s="210"/>
      <c r="AF403" s="210"/>
      <c r="AG403" s="210"/>
      <c r="AH403" s="210"/>
      <c r="AI403" s="211"/>
    </row>
    <row r="404" spans="3:59" ht="23.1" customHeight="1">
      <c r="C404" s="212"/>
      <c r="D404" s="213"/>
      <c r="E404" s="213"/>
      <c r="F404" s="213"/>
      <c r="G404" s="213"/>
      <c r="H404" s="213"/>
      <c r="I404" s="213"/>
      <c r="J404" s="213"/>
      <c r="K404" s="213"/>
      <c r="L404" s="213"/>
      <c r="M404" s="213"/>
      <c r="N404" s="213"/>
      <c r="O404" s="213"/>
      <c r="P404" s="213"/>
      <c r="Q404" s="213"/>
      <c r="R404" s="213"/>
      <c r="S404" s="213"/>
      <c r="T404" s="213"/>
      <c r="U404" s="213"/>
      <c r="V404" s="213"/>
      <c r="W404" s="213"/>
      <c r="X404" s="213"/>
      <c r="Y404" s="213"/>
      <c r="Z404" s="213"/>
      <c r="AA404" s="213"/>
      <c r="AB404" s="213"/>
      <c r="AC404" s="213"/>
      <c r="AD404" s="213"/>
      <c r="AE404" s="213"/>
      <c r="AF404" s="213"/>
      <c r="AG404" s="213"/>
      <c r="AH404" s="213"/>
      <c r="AI404" s="214"/>
    </row>
    <row r="405" spans="3:59" ht="23.1" customHeight="1"/>
    <row r="406" spans="3:59" ht="23.1" customHeight="1">
      <c r="C406" s="12" t="s">
        <v>441</v>
      </c>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row>
    <row r="407" spans="3:59" ht="23.1" customHeight="1">
      <c r="C407" s="12" t="s">
        <v>442</v>
      </c>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row>
    <row r="408" spans="3:59" ht="23.1" customHeight="1">
      <c r="AL408" s="199"/>
      <c r="AM408" s="199"/>
      <c r="AN408" s="199"/>
      <c r="AO408" s="199"/>
      <c r="AP408" s="199"/>
      <c r="AQ408" s="199"/>
      <c r="AR408" s="199"/>
      <c r="AS408" s="199"/>
      <c r="AT408" s="199"/>
      <c r="AU408" s="199"/>
      <c r="AV408" s="199"/>
      <c r="AW408" s="199"/>
      <c r="AX408" s="199"/>
      <c r="AY408" s="199"/>
      <c r="AZ408" s="199"/>
      <c r="BA408" s="199"/>
      <c r="BB408" s="199"/>
      <c r="BC408" s="199"/>
      <c r="BD408" s="199"/>
      <c r="BE408" s="199"/>
      <c r="BF408" s="199"/>
      <c r="BG408" s="199"/>
    </row>
    <row r="409" spans="3:59" ht="23.1" customHeight="1">
      <c r="C409" s="20"/>
      <c r="E409" t="s">
        <v>31</v>
      </c>
      <c r="K409" t="s">
        <v>34</v>
      </c>
      <c r="AL409" s="199"/>
      <c r="AM409" s="199"/>
      <c r="AN409" s="199"/>
      <c r="AO409" s="199"/>
      <c r="AP409" s="199"/>
      <c r="AQ409" s="199"/>
      <c r="AR409" s="199"/>
      <c r="AS409" s="199"/>
      <c r="AT409" s="199"/>
      <c r="AU409" s="199"/>
      <c r="AV409" s="199"/>
      <c r="AW409" s="199"/>
      <c r="AX409" s="199"/>
      <c r="AY409" s="199"/>
      <c r="AZ409" s="199"/>
      <c r="BA409" s="199"/>
      <c r="BB409" s="199"/>
      <c r="BC409" s="199"/>
      <c r="BD409" s="199"/>
      <c r="BE409" s="199"/>
      <c r="BF409" s="199"/>
      <c r="BG409" s="199"/>
    </row>
    <row r="410" spans="3:59" ht="23.1" customHeight="1">
      <c r="E410" t="s">
        <v>18</v>
      </c>
      <c r="H410" s="195"/>
      <c r="I410" s="195"/>
      <c r="J410" s="195"/>
      <c r="K410" s="195"/>
      <c r="L410" s="195"/>
      <c r="M410" s="195"/>
      <c r="N410" s="195"/>
      <c r="O410" s="195"/>
      <c r="P410" s="195"/>
      <c r="Q410" s="195"/>
      <c r="R410" s="195"/>
      <c r="S410" s="195"/>
      <c r="T410" s="195"/>
      <c r="U410" s="195"/>
      <c r="V410" s="195"/>
      <c r="W410" s="195"/>
      <c r="X410" s="195"/>
      <c r="Y410" s="195"/>
      <c r="Z410" s="195"/>
      <c r="AA410" s="195"/>
      <c r="AB410" s="195"/>
      <c r="AC410" s="195"/>
      <c r="AD410" s="195"/>
      <c r="AE410" s="195"/>
      <c r="AF410" s="195"/>
      <c r="AG410" s="195"/>
      <c r="AH410" s="195"/>
      <c r="AI410" s="195"/>
      <c r="AL410" s="199"/>
      <c r="AM410" s="199"/>
      <c r="AN410" s="199"/>
      <c r="AO410" s="199"/>
      <c r="AP410" s="199"/>
      <c r="AQ410" s="199"/>
      <c r="AR410" s="199"/>
      <c r="AS410" s="199"/>
      <c r="AT410" s="199"/>
      <c r="AU410" s="199"/>
      <c r="AV410" s="199"/>
      <c r="AW410" s="199"/>
      <c r="AX410" s="199"/>
      <c r="AY410" s="199"/>
      <c r="AZ410" s="199"/>
      <c r="BA410" s="199"/>
      <c r="BB410" s="199"/>
      <c r="BC410" s="199"/>
      <c r="BD410" s="199"/>
      <c r="BE410" s="199"/>
      <c r="BF410" s="199"/>
      <c r="BG410" s="199"/>
    </row>
    <row r="411" spans="3:59" ht="23.1" customHeight="1"/>
    <row r="412" spans="3:59" ht="23.1" customHeight="1">
      <c r="C412" s="12" t="s">
        <v>445</v>
      </c>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row>
    <row r="413" spans="3:59" ht="23.1" customHeight="1">
      <c r="AL413" s="199"/>
      <c r="AM413" s="199"/>
      <c r="AN413" s="199"/>
      <c r="AO413" s="199"/>
      <c r="AP413" s="199"/>
      <c r="AQ413" s="199"/>
      <c r="AR413" s="199"/>
      <c r="AS413" s="199"/>
      <c r="AT413" s="199"/>
      <c r="AU413" s="199"/>
      <c r="AV413" s="199"/>
      <c r="AW413" s="199"/>
      <c r="AX413" s="199"/>
      <c r="AY413" s="199"/>
      <c r="AZ413" s="199"/>
      <c r="BA413" s="199"/>
      <c r="BB413" s="199"/>
      <c r="BC413" s="199"/>
      <c r="BD413" s="199"/>
      <c r="BE413" s="199"/>
      <c r="BF413" s="199"/>
      <c r="BG413" s="199"/>
    </row>
    <row r="414" spans="3:59" ht="23.1" customHeight="1">
      <c r="C414" s="20"/>
      <c r="E414" t="s">
        <v>31</v>
      </c>
      <c r="K414" t="s">
        <v>34</v>
      </c>
      <c r="AL414" s="199"/>
      <c r="AM414" s="199"/>
      <c r="AN414" s="199"/>
      <c r="AO414" s="199"/>
      <c r="AP414" s="199"/>
      <c r="AQ414" s="199"/>
      <c r="AR414" s="199"/>
      <c r="AS414" s="199"/>
      <c r="AT414" s="199"/>
      <c r="AU414" s="199"/>
      <c r="AV414" s="199"/>
      <c r="AW414" s="199"/>
      <c r="AX414" s="199"/>
      <c r="AY414" s="199"/>
      <c r="AZ414" s="199"/>
      <c r="BA414" s="199"/>
      <c r="BB414" s="199"/>
      <c r="BC414" s="199"/>
      <c r="BD414" s="199"/>
      <c r="BE414" s="199"/>
      <c r="BF414" s="199"/>
      <c r="BG414" s="199"/>
    </row>
    <row r="415" spans="3:59" ht="23.1" customHeight="1">
      <c r="E415" t="s">
        <v>18</v>
      </c>
      <c r="H415" s="195"/>
      <c r="I415" s="195"/>
      <c r="J415" s="195"/>
      <c r="K415" s="195"/>
      <c r="L415" s="195"/>
      <c r="M415" s="195"/>
      <c r="N415" s="195"/>
      <c r="O415" s="195"/>
      <c r="P415" s="195"/>
      <c r="Q415" s="195"/>
      <c r="R415" s="195"/>
      <c r="S415" s="195"/>
      <c r="T415" s="195"/>
      <c r="U415" s="195"/>
      <c r="V415" s="195"/>
      <c r="W415" s="195"/>
      <c r="X415" s="195"/>
      <c r="Y415" s="195"/>
      <c r="Z415" s="195"/>
      <c r="AA415" s="195"/>
      <c r="AB415" s="195"/>
      <c r="AC415" s="195"/>
      <c r="AD415" s="195"/>
      <c r="AE415" s="195"/>
      <c r="AF415" s="195"/>
      <c r="AG415" s="195"/>
      <c r="AH415" s="195"/>
      <c r="AI415" s="195"/>
      <c r="AL415" s="199"/>
      <c r="AM415" s="199"/>
      <c r="AN415" s="199"/>
      <c r="AO415" s="199"/>
      <c r="AP415" s="199"/>
      <c r="AQ415" s="199"/>
      <c r="AR415" s="199"/>
      <c r="AS415" s="199"/>
      <c r="AT415" s="199"/>
      <c r="AU415" s="199"/>
      <c r="AV415" s="199"/>
      <c r="AW415" s="199"/>
      <c r="AX415" s="199"/>
      <c r="AY415" s="199"/>
      <c r="AZ415" s="199"/>
      <c r="BA415" s="199"/>
      <c r="BB415" s="199"/>
      <c r="BC415" s="199"/>
      <c r="BD415" s="199"/>
      <c r="BE415" s="199"/>
      <c r="BF415" s="199"/>
      <c r="BG415" s="199"/>
    </row>
    <row r="416" spans="3:59" ht="23.1" customHeight="1"/>
    <row r="417" spans="2:59" ht="23.1" customHeight="1">
      <c r="C417" s="12" t="s">
        <v>446</v>
      </c>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row>
    <row r="418" spans="2:59" ht="23.1" customHeight="1">
      <c r="AL418" s="199"/>
      <c r="AM418" s="199"/>
      <c r="AN418" s="199"/>
      <c r="AO418" s="199"/>
      <c r="AP418" s="199"/>
      <c r="AQ418" s="199"/>
      <c r="AR418" s="199"/>
      <c r="AS418" s="199"/>
      <c r="AT418" s="199"/>
      <c r="AU418" s="199"/>
      <c r="AV418" s="199"/>
      <c r="AW418" s="199"/>
      <c r="AX418" s="199"/>
      <c r="AY418" s="199"/>
      <c r="AZ418" s="199"/>
      <c r="BA418" s="199"/>
      <c r="BB418" s="199"/>
      <c r="BC418" s="199"/>
      <c r="BD418" s="199"/>
      <c r="BE418" s="199"/>
      <c r="BF418" s="199"/>
      <c r="BG418" s="199"/>
    </row>
    <row r="419" spans="2:59" ht="23.1" customHeight="1">
      <c r="C419" s="129" t="str">
        <f>Year3&amp;"年度"</f>
        <v>2023年度</v>
      </c>
      <c r="D419" s="129"/>
      <c r="E419" s="129"/>
      <c r="F419" s="129"/>
      <c r="G419" s="129"/>
      <c r="H419" s="227"/>
      <c r="I419" s="227"/>
      <c r="J419" s="227"/>
      <c r="K419" s="227"/>
      <c r="L419" s="227"/>
      <c r="M419" s="18" t="s">
        <v>153</v>
      </c>
      <c r="N419" s="129" t="str">
        <f>Year2&amp;"年度"</f>
        <v>2024年度</v>
      </c>
      <c r="O419" s="129"/>
      <c r="P419" s="129"/>
      <c r="Q419" s="129"/>
      <c r="R419" s="129"/>
      <c r="S419" s="227"/>
      <c r="T419" s="227"/>
      <c r="U419" s="227"/>
      <c r="V419" s="227"/>
      <c r="W419" s="227"/>
      <c r="X419" s="18" t="s">
        <v>153</v>
      </c>
      <c r="AL419" s="199"/>
      <c r="AM419" s="199"/>
      <c r="AN419" s="199"/>
      <c r="AO419" s="199"/>
      <c r="AP419" s="199"/>
      <c r="AQ419" s="199"/>
      <c r="AR419" s="199"/>
      <c r="AS419" s="199"/>
      <c r="AT419" s="199"/>
      <c r="AU419" s="199"/>
      <c r="AV419" s="199"/>
      <c r="AW419" s="199"/>
      <c r="AX419" s="199"/>
      <c r="AY419" s="199"/>
      <c r="AZ419" s="199"/>
      <c r="BA419" s="199"/>
      <c r="BB419" s="199"/>
      <c r="BC419" s="199"/>
      <c r="BD419" s="199"/>
      <c r="BE419" s="199"/>
      <c r="BF419" s="199"/>
      <c r="BG419" s="199"/>
    </row>
    <row r="420" spans="2:59" ht="23.1" customHeight="1">
      <c r="C420" s="8" t="s">
        <v>447</v>
      </c>
      <c r="AL420" s="199"/>
      <c r="AM420" s="199"/>
      <c r="AN420" s="199"/>
      <c r="AO420" s="199"/>
      <c r="AP420" s="199"/>
      <c r="AQ420" s="199"/>
      <c r="AR420" s="199"/>
      <c r="AS420" s="199"/>
      <c r="AT420" s="199"/>
      <c r="AU420" s="199"/>
      <c r="AV420" s="199"/>
      <c r="AW420" s="199"/>
      <c r="AX420" s="199"/>
      <c r="AY420" s="199"/>
      <c r="AZ420" s="199"/>
      <c r="BA420" s="199"/>
      <c r="BB420" s="199"/>
      <c r="BC420" s="199"/>
      <c r="BD420" s="199"/>
      <c r="BE420" s="199"/>
      <c r="BF420" s="199"/>
      <c r="BG420" s="199"/>
    </row>
    <row r="421" spans="2:59" ht="23.1" customHeight="1"/>
    <row r="422" spans="2:59" ht="23.1" customHeight="1">
      <c r="C422" s="10" t="s">
        <v>448</v>
      </c>
      <c r="H422" s="16"/>
    </row>
    <row r="423" spans="2:59" ht="23.1" customHeight="1">
      <c r="C423" s="209"/>
      <c r="D423" s="210"/>
      <c r="E423" s="210"/>
      <c r="F423" s="210"/>
      <c r="G423" s="210"/>
      <c r="H423" s="210"/>
      <c r="I423" s="210"/>
      <c r="J423" s="210"/>
      <c r="K423" s="210"/>
      <c r="L423" s="210"/>
      <c r="M423" s="210"/>
      <c r="N423" s="210"/>
      <c r="O423" s="210"/>
      <c r="P423" s="210"/>
      <c r="Q423" s="210"/>
      <c r="R423" s="210"/>
      <c r="S423" s="210"/>
      <c r="T423" s="210"/>
      <c r="U423" s="210"/>
      <c r="V423" s="210"/>
      <c r="W423" s="210"/>
      <c r="X423" s="210"/>
      <c r="Y423" s="210"/>
      <c r="Z423" s="210"/>
      <c r="AA423" s="210"/>
      <c r="AB423" s="210"/>
      <c r="AC423" s="210"/>
      <c r="AD423" s="210"/>
      <c r="AE423" s="210"/>
      <c r="AF423" s="210"/>
      <c r="AG423" s="210"/>
      <c r="AH423" s="210"/>
      <c r="AI423" s="211"/>
    </row>
    <row r="424" spans="2:59" ht="23.1" customHeight="1">
      <c r="C424" s="212"/>
      <c r="D424" s="213"/>
      <c r="E424" s="213"/>
      <c r="F424" s="213"/>
      <c r="G424" s="213"/>
      <c r="H424" s="213"/>
      <c r="I424" s="213"/>
      <c r="J424" s="213"/>
      <c r="K424" s="213"/>
      <c r="L424" s="213"/>
      <c r="M424" s="213"/>
      <c r="N424" s="213"/>
      <c r="O424" s="213"/>
      <c r="P424" s="213"/>
      <c r="Q424" s="213"/>
      <c r="R424" s="213"/>
      <c r="S424" s="213"/>
      <c r="T424" s="213"/>
      <c r="U424" s="213"/>
      <c r="V424" s="213"/>
      <c r="W424" s="213"/>
      <c r="X424" s="213"/>
      <c r="Y424" s="213"/>
      <c r="Z424" s="213"/>
      <c r="AA424" s="213"/>
      <c r="AB424" s="213"/>
      <c r="AC424" s="213"/>
      <c r="AD424" s="213"/>
      <c r="AE424" s="213"/>
      <c r="AF424" s="213"/>
      <c r="AG424" s="213"/>
      <c r="AH424" s="213"/>
      <c r="AI424" s="214"/>
    </row>
    <row r="425" spans="2:59" ht="23.1" customHeight="1"/>
    <row r="426" spans="2:59" ht="23.1" customHeight="1"/>
    <row r="427" spans="2:59" ht="23.1" customHeight="1">
      <c r="B427" s="134" t="s">
        <v>345</v>
      </c>
      <c r="C427" s="134"/>
      <c r="D427" s="4" t="s">
        <v>449</v>
      </c>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row>
    <row r="428" spans="2:59" ht="23.1" customHeight="1"/>
    <row r="429" spans="2:59" ht="23.1" customHeight="1">
      <c r="C429" s="12" t="s">
        <v>450</v>
      </c>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row>
    <row r="430" spans="2:59" ht="23.1" customHeight="1">
      <c r="AL430" s="199"/>
      <c r="AM430" s="199"/>
      <c r="AN430" s="199"/>
      <c r="AO430" s="199"/>
      <c r="AP430" s="199"/>
      <c r="AQ430" s="199"/>
      <c r="AR430" s="199"/>
      <c r="AS430" s="199"/>
      <c r="AT430" s="199"/>
      <c r="AU430" s="199"/>
      <c r="AV430" s="199"/>
      <c r="AW430" s="199"/>
      <c r="AX430" s="199"/>
      <c r="AY430" s="199"/>
      <c r="AZ430" s="199"/>
      <c r="BA430" s="199"/>
      <c r="BB430" s="199"/>
      <c r="BC430" s="199"/>
      <c r="BD430" s="199"/>
      <c r="BE430" s="199"/>
      <c r="BF430" s="199"/>
      <c r="BG430" s="199"/>
    </row>
    <row r="431" spans="2:59" ht="23.1" customHeight="1">
      <c r="C431" s="20"/>
      <c r="E431" t="s">
        <v>453</v>
      </c>
      <c r="L431" t="s">
        <v>451</v>
      </c>
      <c r="U431" t="s">
        <v>454</v>
      </c>
      <c r="AD431" t="s">
        <v>452</v>
      </c>
      <c r="AL431" s="199"/>
      <c r="AM431" s="199"/>
      <c r="AN431" s="199"/>
      <c r="AO431" s="199"/>
      <c r="AP431" s="199"/>
      <c r="AQ431" s="199"/>
      <c r="AR431" s="199"/>
      <c r="AS431" s="199"/>
      <c r="AT431" s="199"/>
      <c r="AU431" s="199"/>
      <c r="AV431" s="199"/>
      <c r="AW431" s="199"/>
      <c r="AX431" s="199"/>
      <c r="AY431" s="199"/>
      <c r="AZ431" s="199"/>
      <c r="BA431" s="199"/>
      <c r="BB431" s="199"/>
      <c r="BC431" s="199"/>
      <c r="BD431" s="199"/>
      <c r="BE431" s="199"/>
      <c r="BF431" s="199"/>
      <c r="BG431" s="199"/>
    </row>
    <row r="432" spans="2:59" ht="23.1" customHeight="1">
      <c r="E432" t="s">
        <v>29</v>
      </c>
      <c r="H432" s="195"/>
      <c r="I432" s="195"/>
      <c r="J432" s="195"/>
      <c r="K432" s="195"/>
      <c r="L432" s="195"/>
      <c r="M432" s="195"/>
      <c r="N432" s="195"/>
      <c r="O432" s="195"/>
      <c r="P432" s="195"/>
      <c r="Q432" s="195"/>
      <c r="R432" s="195"/>
      <c r="S432" s="195"/>
      <c r="T432" s="195"/>
      <c r="U432" s="195"/>
      <c r="V432" s="195"/>
      <c r="W432" s="195"/>
      <c r="X432" s="195"/>
      <c r="Y432" s="195"/>
      <c r="Z432" s="195"/>
      <c r="AA432" s="195"/>
      <c r="AB432" s="195"/>
      <c r="AC432" s="195"/>
      <c r="AD432" s="195"/>
      <c r="AE432" s="195"/>
      <c r="AF432" s="195"/>
      <c r="AG432" s="195"/>
      <c r="AH432" s="195"/>
      <c r="AI432" s="195"/>
      <c r="AL432" s="199"/>
      <c r="AM432" s="199"/>
      <c r="AN432" s="199"/>
      <c r="AO432" s="199"/>
      <c r="AP432" s="199"/>
      <c r="AQ432" s="199"/>
      <c r="AR432" s="199"/>
      <c r="AS432" s="199"/>
      <c r="AT432" s="199"/>
      <c r="AU432" s="199"/>
      <c r="AV432" s="199"/>
      <c r="AW432" s="199"/>
      <c r="AX432" s="199"/>
      <c r="AY432" s="199"/>
      <c r="AZ432" s="199"/>
      <c r="BA432" s="199"/>
      <c r="BB432" s="199"/>
      <c r="BC432" s="199"/>
      <c r="BD432" s="199"/>
      <c r="BE432" s="199"/>
      <c r="BF432" s="199"/>
      <c r="BG432" s="199"/>
    </row>
    <row r="433" spans="3:59" ht="23.1" customHeight="1">
      <c r="AL433" s="199"/>
      <c r="AM433" s="199"/>
      <c r="AN433" s="199"/>
      <c r="AO433" s="199"/>
      <c r="AP433" s="199"/>
      <c r="AQ433" s="199"/>
      <c r="AR433" s="199"/>
      <c r="AS433" s="199"/>
      <c r="AT433" s="199"/>
      <c r="AU433" s="199"/>
      <c r="AV433" s="199"/>
      <c r="AW433" s="199"/>
      <c r="AX433" s="199"/>
      <c r="AY433" s="199"/>
      <c r="AZ433" s="199"/>
      <c r="BA433" s="199"/>
      <c r="BB433" s="199"/>
      <c r="BC433" s="199"/>
      <c r="BD433" s="199"/>
      <c r="BE433" s="199"/>
      <c r="BF433" s="199"/>
      <c r="BG433" s="199"/>
    </row>
    <row r="434" spans="3:59" ht="23.1" customHeight="1">
      <c r="C434" s="12" t="s">
        <v>455</v>
      </c>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L434" s="199"/>
      <c r="AM434" s="199"/>
      <c r="AN434" s="199"/>
      <c r="AO434" s="199"/>
      <c r="AP434" s="199"/>
      <c r="AQ434" s="199"/>
      <c r="AR434" s="199"/>
      <c r="AS434" s="199"/>
      <c r="AT434" s="199"/>
      <c r="AU434" s="199"/>
      <c r="AV434" s="199"/>
      <c r="AW434" s="199"/>
      <c r="AX434" s="199"/>
      <c r="AY434" s="199"/>
      <c r="AZ434" s="199"/>
      <c r="BA434" s="199"/>
      <c r="BB434" s="199"/>
      <c r="BC434" s="199"/>
      <c r="BD434" s="199"/>
      <c r="BE434" s="199"/>
      <c r="BF434" s="199"/>
      <c r="BG434" s="199"/>
    </row>
    <row r="435" spans="3:59" ht="23.1" customHeight="1">
      <c r="AL435" s="199"/>
      <c r="AM435" s="199"/>
      <c r="AN435" s="199"/>
      <c r="AO435" s="199"/>
      <c r="AP435" s="199"/>
      <c r="AQ435" s="199"/>
      <c r="AR435" s="199"/>
      <c r="AS435" s="199"/>
      <c r="AT435" s="199"/>
      <c r="AU435" s="199"/>
      <c r="AV435" s="199"/>
      <c r="AW435" s="199"/>
      <c r="AX435" s="199"/>
      <c r="AY435" s="199"/>
      <c r="AZ435" s="199"/>
      <c r="BA435" s="199"/>
      <c r="BB435" s="199"/>
      <c r="BC435" s="199"/>
      <c r="BD435" s="199"/>
      <c r="BE435" s="199"/>
      <c r="BF435" s="199"/>
      <c r="BG435" s="199"/>
    </row>
    <row r="436" spans="3:59" ht="23.1" customHeight="1">
      <c r="C436" s="239"/>
      <c r="D436" s="239"/>
      <c r="E436" s="239"/>
      <c r="F436" s="239"/>
      <c r="G436" s="239"/>
      <c r="H436" s="239"/>
      <c r="I436" s="239"/>
      <c r="J436" s="239"/>
      <c r="K436" s="239"/>
      <c r="L436" s="239"/>
      <c r="M436" s="239"/>
      <c r="N436" s="239"/>
      <c r="O436" s="239"/>
      <c r="P436" s="239"/>
      <c r="Q436" s="239"/>
      <c r="R436" s="239"/>
      <c r="S436" s="239"/>
      <c r="T436" s="239"/>
      <c r="U436" s="239"/>
      <c r="V436" s="239"/>
      <c r="W436" s="239"/>
      <c r="X436" s="239"/>
      <c r="Y436" s="239"/>
      <c r="Z436" s="239"/>
      <c r="AA436" s="239"/>
      <c r="AB436" s="239"/>
      <c r="AC436" s="239"/>
      <c r="AD436" s="239"/>
      <c r="AE436" s="239"/>
      <c r="AF436" s="239"/>
      <c r="AG436" s="239"/>
      <c r="AH436" s="239"/>
      <c r="AI436" s="239"/>
      <c r="AL436" s="199"/>
      <c r="AM436" s="199"/>
      <c r="AN436" s="199"/>
      <c r="AO436" s="199"/>
      <c r="AP436" s="199"/>
      <c r="AQ436" s="199"/>
      <c r="AR436" s="199"/>
      <c r="AS436" s="199"/>
      <c r="AT436" s="199"/>
      <c r="AU436" s="199"/>
      <c r="AV436" s="199"/>
      <c r="AW436" s="199"/>
      <c r="AX436" s="199"/>
      <c r="AY436" s="199"/>
      <c r="AZ436" s="199"/>
      <c r="BA436" s="199"/>
      <c r="BB436" s="199"/>
      <c r="BC436" s="199"/>
      <c r="BD436" s="199"/>
      <c r="BE436" s="199"/>
      <c r="BF436" s="199"/>
      <c r="BG436" s="199"/>
    </row>
    <row r="437" spans="3:59" ht="23.1" customHeight="1">
      <c r="C437" s="239"/>
      <c r="D437" s="239"/>
      <c r="E437" s="239"/>
      <c r="F437" s="239"/>
      <c r="G437" s="239"/>
      <c r="H437" s="239"/>
      <c r="I437" s="239"/>
      <c r="J437" s="239"/>
      <c r="K437" s="239"/>
      <c r="L437" s="239"/>
      <c r="M437" s="239"/>
      <c r="N437" s="239"/>
      <c r="O437" s="239"/>
      <c r="P437" s="239"/>
      <c r="Q437" s="239"/>
      <c r="R437" s="239"/>
      <c r="S437" s="239"/>
      <c r="T437" s="239"/>
      <c r="U437" s="239"/>
      <c r="V437" s="239"/>
      <c r="W437" s="239"/>
      <c r="X437" s="239"/>
      <c r="Y437" s="239"/>
      <c r="Z437" s="239"/>
      <c r="AA437" s="239"/>
      <c r="AB437" s="239"/>
      <c r="AC437" s="239"/>
      <c r="AD437" s="239"/>
      <c r="AE437" s="239"/>
      <c r="AF437" s="239"/>
      <c r="AG437" s="239"/>
      <c r="AH437" s="239"/>
      <c r="AI437" s="239"/>
      <c r="AL437" s="199"/>
      <c r="AM437" s="199"/>
      <c r="AN437" s="199"/>
      <c r="AO437" s="199"/>
      <c r="AP437" s="199"/>
      <c r="AQ437" s="199"/>
      <c r="AR437" s="199"/>
      <c r="AS437" s="199"/>
      <c r="AT437" s="199"/>
      <c r="AU437" s="199"/>
      <c r="AV437" s="199"/>
      <c r="AW437" s="199"/>
      <c r="AX437" s="199"/>
      <c r="AY437" s="199"/>
      <c r="AZ437" s="199"/>
      <c r="BA437" s="199"/>
      <c r="BB437" s="199"/>
      <c r="BC437" s="199"/>
      <c r="BD437" s="199"/>
      <c r="BE437" s="199"/>
      <c r="BF437" s="199"/>
      <c r="BG437" s="199"/>
    </row>
    <row r="438" spans="3:59" ht="23.1" customHeight="1"/>
    <row r="439" spans="3:59" ht="23.1" customHeight="1">
      <c r="C439" s="12" t="s">
        <v>456</v>
      </c>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row>
    <row r="440" spans="3:59" ht="23.1" customHeight="1">
      <c r="D440" s="44" t="s">
        <v>457</v>
      </c>
    </row>
    <row r="441" spans="3:59" ht="23.1" customHeight="1">
      <c r="C441" s="12" t="s">
        <v>458</v>
      </c>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row>
    <row r="442" spans="3:59" ht="23.1" customHeight="1">
      <c r="AL442" s="199"/>
      <c r="AM442" s="199"/>
      <c r="AN442" s="199"/>
      <c r="AO442" s="199"/>
      <c r="AP442" s="199"/>
      <c r="AQ442" s="199"/>
      <c r="AR442" s="199"/>
      <c r="AS442" s="199"/>
      <c r="AT442" s="199"/>
      <c r="AU442" s="199"/>
      <c r="AV442" s="199"/>
      <c r="AW442" s="199"/>
      <c r="AX442" s="199"/>
      <c r="AY442" s="199"/>
      <c r="AZ442" s="199"/>
      <c r="BA442" s="199"/>
      <c r="BB442" s="199"/>
      <c r="BC442" s="199"/>
      <c r="BD442" s="199"/>
      <c r="BE442" s="199"/>
      <c r="BF442" s="199"/>
      <c r="BG442" s="199"/>
    </row>
    <row r="443" spans="3:59" ht="23.1" customHeight="1">
      <c r="C443" s="13" t="s">
        <v>163</v>
      </c>
      <c r="F443" s="237"/>
      <c r="G443" s="237"/>
      <c r="H443" s="237"/>
      <c r="I443" s="237"/>
      <c r="J443" s="237"/>
      <c r="K443" s="18" t="s">
        <v>9</v>
      </c>
      <c r="AL443" s="199"/>
      <c r="AM443" s="199"/>
      <c r="AN443" s="199"/>
      <c r="AO443" s="199"/>
      <c r="AP443" s="199"/>
      <c r="AQ443" s="199"/>
      <c r="AR443" s="199"/>
      <c r="AS443" s="199"/>
      <c r="AT443" s="199"/>
      <c r="AU443" s="199"/>
      <c r="AV443" s="199"/>
      <c r="AW443" s="199"/>
      <c r="AX443" s="199"/>
      <c r="AY443" s="199"/>
      <c r="AZ443" s="199"/>
      <c r="BA443" s="199"/>
      <c r="BB443" s="199"/>
      <c r="BC443" s="199"/>
      <c r="BD443" s="199"/>
      <c r="BE443" s="199"/>
      <c r="BF443" s="199"/>
      <c r="BG443" s="199"/>
    </row>
    <row r="444" spans="3:59" ht="23.1" customHeight="1">
      <c r="C444" s="13" t="s">
        <v>157</v>
      </c>
      <c r="AL444" s="199"/>
      <c r="AM444" s="199"/>
      <c r="AN444" s="199"/>
      <c r="AO444" s="199"/>
      <c r="AP444" s="199"/>
      <c r="AQ444" s="199"/>
      <c r="AR444" s="199"/>
      <c r="AS444" s="199"/>
      <c r="AT444" s="199"/>
      <c r="AU444" s="199"/>
      <c r="AV444" s="199"/>
      <c r="AW444" s="199"/>
      <c r="AX444" s="199"/>
      <c r="AY444" s="199"/>
      <c r="AZ444" s="199"/>
      <c r="BA444" s="199"/>
      <c r="BB444" s="199"/>
      <c r="BC444" s="199"/>
      <c r="BD444" s="199"/>
      <c r="BE444" s="199"/>
      <c r="BF444" s="199"/>
      <c r="BG444" s="199"/>
    </row>
    <row r="445" spans="3:59" ht="23.1" customHeight="1">
      <c r="C445" s="20"/>
      <c r="E445" t="s">
        <v>158</v>
      </c>
      <c r="N445" t="s">
        <v>159</v>
      </c>
      <c r="W445" t="s">
        <v>160</v>
      </c>
      <c r="AL445" s="199"/>
      <c r="AM445" s="199"/>
      <c r="AN445" s="199"/>
      <c r="AO445" s="199"/>
      <c r="AP445" s="199"/>
      <c r="AQ445" s="199"/>
      <c r="AR445" s="199"/>
      <c r="AS445" s="199"/>
      <c r="AT445" s="199"/>
      <c r="AU445" s="199"/>
      <c r="AV445" s="199"/>
      <c r="AW445" s="199"/>
      <c r="AX445" s="199"/>
      <c r="AY445" s="199"/>
      <c r="AZ445" s="199"/>
      <c r="BA445" s="199"/>
      <c r="BB445" s="199"/>
      <c r="BC445" s="199"/>
      <c r="BD445" s="199"/>
      <c r="BE445" s="199"/>
      <c r="BF445" s="199"/>
      <c r="BG445" s="199"/>
    </row>
    <row r="446" spans="3:59" ht="23.1" customHeight="1">
      <c r="E446" t="s">
        <v>161</v>
      </c>
      <c r="N446" t="s">
        <v>162</v>
      </c>
      <c r="W446" t="s">
        <v>460</v>
      </c>
      <c r="AL446" s="199"/>
      <c r="AM446" s="199"/>
      <c r="AN446" s="199"/>
      <c r="AO446" s="199"/>
      <c r="AP446" s="199"/>
      <c r="AQ446" s="199"/>
      <c r="AR446" s="199"/>
      <c r="AS446" s="199"/>
      <c r="AT446" s="199"/>
      <c r="AU446" s="199"/>
      <c r="AV446" s="199"/>
      <c r="AW446" s="199"/>
      <c r="AX446" s="199"/>
      <c r="AY446" s="199"/>
      <c r="AZ446" s="199"/>
      <c r="BA446" s="199"/>
      <c r="BB446" s="199"/>
      <c r="BC446" s="199"/>
      <c r="BD446" s="199"/>
      <c r="BE446" s="199"/>
      <c r="BF446" s="199"/>
      <c r="BG446" s="199"/>
    </row>
    <row r="447" spans="3:59" ht="23.1" customHeight="1"/>
    <row r="448" spans="3:59" ht="23.1" customHeight="1">
      <c r="C448" s="12" t="s">
        <v>459</v>
      </c>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row>
    <row r="449" spans="2:59" ht="23.1" customHeight="1">
      <c r="AL449" s="199"/>
      <c r="AM449" s="199"/>
      <c r="AN449" s="199"/>
      <c r="AO449" s="199"/>
      <c r="AP449" s="199"/>
      <c r="AQ449" s="199"/>
      <c r="AR449" s="199"/>
      <c r="AS449" s="199"/>
      <c r="AT449" s="199"/>
      <c r="AU449" s="199"/>
      <c r="AV449" s="199"/>
      <c r="AW449" s="199"/>
      <c r="AX449" s="199"/>
      <c r="AY449" s="199"/>
      <c r="AZ449" s="199"/>
      <c r="BA449" s="199"/>
      <c r="BB449" s="199"/>
      <c r="BC449" s="199"/>
      <c r="BD449" s="199"/>
      <c r="BE449" s="199"/>
      <c r="BF449" s="199"/>
      <c r="BG449" s="199"/>
    </row>
    <row r="450" spans="2:59" ht="23.1" customHeight="1">
      <c r="C450" s="13" t="s">
        <v>163</v>
      </c>
      <c r="F450" s="237"/>
      <c r="G450" s="237"/>
      <c r="H450" s="237"/>
      <c r="I450" s="237"/>
      <c r="J450" s="237"/>
      <c r="K450" s="18" t="s">
        <v>9</v>
      </c>
      <c r="AL450" s="199"/>
      <c r="AM450" s="199"/>
      <c r="AN450" s="199"/>
      <c r="AO450" s="199"/>
      <c r="AP450" s="199"/>
      <c r="AQ450" s="199"/>
      <c r="AR450" s="199"/>
      <c r="AS450" s="199"/>
      <c r="AT450" s="199"/>
      <c r="AU450" s="199"/>
      <c r="AV450" s="199"/>
      <c r="AW450" s="199"/>
      <c r="AX450" s="199"/>
      <c r="AY450" s="199"/>
      <c r="AZ450" s="199"/>
      <c r="BA450" s="199"/>
      <c r="BB450" s="199"/>
      <c r="BC450" s="199"/>
      <c r="BD450" s="199"/>
      <c r="BE450" s="199"/>
      <c r="BF450" s="199"/>
      <c r="BG450" s="199"/>
    </row>
    <row r="451" spans="2:59" ht="23.1" customHeight="1">
      <c r="C451" s="13" t="s">
        <v>157</v>
      </c>
      <c r="AL451" s="199"/>
      <c r="AM451" s="199"/>
      <c r="AN451" s="199"/>
      <c r="AO451" s="199"/>
      <c r="AP451" s="199"/>
      <c r="AQ451" s="199"/>
      <c r="AR451" s="199"/>
      <c r="AS451" s="199"/>
      <c r="AT451" s="199"/>
      <c r="AU451" s="199"/>
      <c r="AV451" s="199"/>
      <c r="AW451" s="199"/>
      <c r="AX451" s="199"/>
      <c r="AY451" s="199"/>
      <c r="AZ451" s="199"/>
      <c r="BA451" s="199"/>
      <c r="BB451" s="199"/>
      <c r="BC451" s="199"/>
      <c r="BD451" s="199"/>
      <c r="BE451" s="199"/>
      <c r="BF451" s="199"/>
      <c r="BG451" s="199"/>
    </row>
    <row r="452" spans="2:59" ht="23.1" customHeight="1">
      <c r="C452" s="20"/>
      <c r="E452" t="s">
        <v>158</v>
      </c>
      <c r="N452" t="s">
        <v>159</v>
      </c>
      <c r="W452" t="s">
        <v>160</v>
      </c>
      <c r="AL452" s="199"/>
      <c r="AM452" s="199"/>
      <c r="AN452" s="199"/>
      <c r="AO452" s="199"/>
      <c r="AP452" s="199"/>
      <c r="AQ452" s="199"/>
      <c r="AR452" s="199"/>
      <c r="AS452" s="199"/>
      <c r="AT452" s="199"/>
      <c r="AU452" s="199"/>
      <c r="AV452" s="199"/>
      <c r="AW452" s="199"/>
      <c r="AX452" s="199"/>
      <c r="AY452" s="199"/>
      <c r="AZ452" s="199"/>
      <c r="BA452" s="199"/>
      <c r="BB452" s="199"/>
      <c r="BC452" s="199"/>
      <c r="BD452" s="199"/>
      <c r="BE452" s="199"/>
      <c r="BF452" s="199"/>
      <c r="BG452" s="199"/>
    </row>
    <row r="453" spans="2:59" ht="23.1" customHeight="1">
      <c r="E453" t="s">
        <v>161</v>
      </c>
      <c r="N453" t="s">
        <v>162</v>
      </c>
      <c r="W453" t="s">
        <v>460</v>
      </c>
      <c r="AL453" s="199"/>
      <c r="AM453" s="199"/>
      <c r="AN453" s="199"/>
      <c r="AO453" s="199"/>
      <c r="AP453" s="199"/>
      <c r="AQ453" s="199"/>
      <c r="AR453" s="199"/>
      <c r="AS453" s="199"/>
      <c r="AT453" s="199"/>
      <c r="AU453" s="199"/>
      <c r="AV453" s="199"/>
      <c r="AW453" s="199"/>
      <c r="AX453" s="199"/>
      <c r="AY453" s="199"/>
      <c r="AZ453" s="199"/>
      <c r="BA453" s="199"/>
      <c r="BB453" s="199"/>
      <c r="BC453" s="199"/>
      <c r="BD453" s="199"/>
      <c r="BE453" s="199"/>
      <c r="BF453" s="199"/>
      <c r="BG453" s="199"/>
    </row>
    <row r="454" spans="2:59" ht="23.1" customHeight="1"/>
    <row r="455" spans="2:59" ht="23.1" customHeight="1">
      <c r="C455" s="10" t="s">
        <v>3</v>
      </c>
      <c r="H455" s="16"/>
    </row>
    <row r="456" spans="2:59" ht="23.1" customHeight="1">
      <c r="C456" s="209"/>
      <c r="D456" s="210"/>
      <c r="E456" s="210"/>
      <c r="F456" s="210"/>
      <c r="G456" s="210"/>
      <c r="H456" s="210"/>
      <c r="I456" s="210"/>
      <c r="J456" s="210"/>
      <c r="K456" s="210"/>
      <c r="L456" s="210"/>
      <c r="M456" s="210"/>
      <c r="N456" s="210"/>
      <c r="O456" s="210"/>
      <c r="P456" s="210"/>
      <c r="Q456" s="210"/>
      <c r="R456" s="210"/>
      <c r="S456" s="210"/>
      <c r="T456" s="210"/>
      <c r="U456" s="210"/>
      <c r="V456" s="210"/>
      <c r="W456" s="210"/>
      <c r="X456" s="210"/>
      <c r="Y456" s="210"/>
      <c r="Z456" s="210"/>
      <c r="AA456" s="210"/>
      <c r="AB456" s="210"/>
      <c r="AC456" s="210"/>
      <c r="AD456" s="210"/>
      <c r="AE456" s="210"/>
      <c r="AF456" s="210"/>
      <c r="AG456" s="210"/>
      <c r="AH456" s="210"/>
      <c r="AI456" s="211"/>
    </row>
    <row r="457" spans="2:59" ht="23.1" customHeight="1">
      <c r="C457" s="212"/>
      <c r="D457" s="213"/>
      <c r="E457" s="213"/>
      <c r="F457" s="213"/>
      <c r="G457" s="213"/>
      <c r="H457" s="213"/>
      <c r="I457" s="213"/>
      <c r="J457" s="213"/>
      <c r="K457" s="213"/>
      <c r="L457" s="213"/>
      <c r="M457" s="213"/>
      <c r="N457" s="213"/>
      <c r="O457" s="213"/>
      <c r="P457" s="213"/>
      <c r="Q457" s="213"/>
      <c r="R457" s="213"/>
      <c r="S457" s="213"/>
      <c r="T457" s="213"/>
      <c r="U457" s="213"/>
      <c r="V457" s="213"/>
      <c r="W457" s="213"/>
      <c r="X457" s="213"/>
      <c r="Y457" s="213"/>
      <c r="Z457" s="213"/>
      <c r="AA457" s="213"/>
      <c r="AB457" s="213"/>
      <c r="AC457" s="213"/>
      <c r="AD457" s="213"/>
      <c r="AE457" s="213"/>
      <c r="AF457" s="213"/>
      <c r="AG457" s="213"/>
      <c r="AH457" s="213"/>
      <c r="AI457" s="214"/>
    </row>
    <row r="458" spans="2:59" ht="23.1" customHeight="1"/>
    <row r="459" spans="2:59" ht="23.1" customHeight="1"/>
    <row r="460" spans="2:59" ht="23.1" customHeight="1">
      <c r="B460" s="134" t="s">
        <v>156</v>
      </c>
      <c r="C460" s="134"/>
      <c r="D460" s="4" t="s">
        <v>273</v>
      </c>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row>
    <row r="461" spans="2:59" ht="23.1" customHeight="1"/>
    <row r="462" spans="2:59" ht="23.1" customHeight="1">
      <c r="C462" s="12" t="s">
        <v>164</v>
      </c>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row>
    <row r="463" spans="2:59" ht="23.1" customHeight="1">
      <c r="AL463" s="199"/>
      <c r="AM463" s="199"/>
      <c r="AN463" s="199"/>
      <c r="AO463" s="199"/>
      <c r="AP463" s="199"/>
      <c r="AQ463" s="199"/>
      <c r="AR463" s="199"/>
      <c r="AS463" s="199"/>
      <c r="AT463" s="199"/>
      <c r="AU463" s="199"/>
      <c r="AV463" s="199"/>
      <c r="AW463" s="199"/>
      <c r="AX463" s="199"/>
      <c r="AY463" s="199"/>
      <c r="AZ463" s="199"/>
      <c r="BA463" s="199"/>
      <c r="BB463" s="199"/>
      <c r="BC463" s="199"/>
      <c r="BD463" s="199"/>
      <c r="BE463" s="199"/>
      <c r="BF463" s="199"/>
      <c r="BG463" s="199"/>
    </row>
    <row r="464" spans="2:59" ht="23.1" customHeight="1">
      <c r="C464" s="20"/>
      <c r="E464" t="s">
        <v>317</v>
      </c>
      <c r="J464" s="238"/>
      <c r="K464" s="238"/>
      <c r="L464" s="238"/>
      <c r="M464" s="238"/>
      <c r="N464" t="s">
        <v>337</v>
      </c>
      <c r="S464" t="s">
        <v>34</v>
      </c>
      <c r="AL464" s="199"/>
      <c r="AM464" s="199"/>
      <c r="AN464" s="199"/>
      <c r="AO464" s="199"/>
      <c r="AP464" s="199"/>
      <c r="AQ464" s="199"/>
      <c r="AR464" s="199"/>
      <c r="AS464" s="199"/>
      <c r="AT464" s="199"/>
      <c r="AU464" s="199"/>
      <c r="AV464" s="199"/>
      <c r="AW464" s="199"/>
      <c r="AX464" s="199"/>
      <c r="AY464" s="199"/>
      <c r="AZ464" s="199"/>
      <c r="BA464" s="199"/>
      <c r="BB464" s="199"/>
      <c r="BC464" s="199"/>
      <c r="BD464" s="199"/>
      <c r="BE464" s="199"/>
      <c r="BF464" s="199"/>
      <c r="BG464" s="199"/>
    </row>
    <row r="465" spans="3:59" ht="23.1" customHeight="1">
      <c r="E465" t="s">
        <v>18</v>
      </c>
      <c r="H465" s="195"/>
      <c r="I465" s="195"/>
      <c r="J465" s="195"/>
      <c r="K465" s="195"/>
      <c r="L465" s="195"/>
      <c r="M465" s="195"/>
      <c r="N465" s="195"/>
      <c r="O465" s="195"/>
      <c r="P465" s="195"/>
      <c r="Q465" s="195"/>
      <c r="R465" s="195"/>
      <c r="S465" s="195"/>
      <c r="T465" s="195"/>
      <c r="U465" s="195"/>
      <c r="V465" s="195"/>
      <c r="W465" s="195"/>
      <c r="X465" s="195"/>
      <c r="Y465" s="195"/>
      <c r="Z465" s="195"/>
      <c r="AA465" s="195"/>
      <c r="AB465" s="195"/>
      <c r="AC465" s="195"/>
      <c r="AD465" s="195"/>
      <c r="AE465" s="195"/>
      <c r="AF465" s="195"/>
      <c r="AG465" s="195"/>
      <c r="AH465" s="195"/>
      <c r="AI465" s="195"/>
      <c r="AL465" s="199"/>
      <c r="AM465" s="199"/>
      <c r="AN465" s="199"/>
      <c r="AO465" s="199"/>
      <c r="AP465" s="199"/>
      <c r="AQ465" s="199"/>
      <c r="AR465" s="199"/>
      <c r="AS465" s="199"/>
      <c r="AT465" s="199"/>
      <c r="AU465" s="199"/>
      <c r="AV465" s="199"/>
      <c r="AW465" s="199"/>
      <c r="AX465" s="199"/>
      <c r="AY465" s="199"/>
      <c r="AZ465" s="199"/>
      <c r="BA465" s="199"/>
      <c r="BB465" s="199"/>
      <c r="BC465" s="199"/>
      <c r="BD465" s="199"/>
      <c r="BE465" s="199"/>
      <c r="BF465" s="199"/>
      <c r="BG465" s="199"/>
    </row>
    <row r="466" spans="3:59" ht="23.1" customHeight="1"/>
    <row r="467" spans="3:59" ht="23.1" customHeight="1">
      <c r="C467" s="12" t="s">
        <v>165</v>
      </c>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row>
    <row r="468" spans="3:59" ht="23.1" customHeight="1">
      <c r="AL468" s="199"/>
      <c r="AM468" s="199"/>
      <c r="AN468" s="199"/>
      <c r="AO468" s="199"/>
      <c r="AP468" s="199"/>
      <c r="AQ468" s="199"/>
      <c r="AR468" s="199"/>
      <c r="AS468" s="199"/>
      <c r="AT468" s="199"/>
      <c r="AU468" s="199"/>
      <c r="AV468" s="199"/>
      <c r="AW468" s="199"/>
      <c r="AX468" s="199"/>
      <c r="AY468" s="199"/>
      <c r="AZ468" s="199"/>
      <c r="BA468" s="199"/>
      <c r="BB468" s="199"/>
      <c r="BC468" s="199"/>
      <c r="BD468" s="199"/>
      <c r="BE468" s="199"/>
      <c r="BF468" s="199"/>
      <c r="BG468" s="199"/>
    </row>
    <row r="469" spans="3:59" ht="23.1" customHeight="1">
      <c r="C469" s="20"/>
      <c r="E469" t="s">
        <v>31</v>
      </c>
      <c r="K469" t="s">
        <v>34</v>
      </c>
      <c r="AL469" s="199"/>
      <c r="AM469" s="199"/>
      <c r="AN469" s="199"/>
      <c r="AO469" s="199"/>
      <c r="AP469" s="199"/>
      <c r="AQ469" s="199"/>
      <c r="AR469" s="199"/>
      <c r="AS469" s="199"/>
      <c r="AT469" s="199"/>
      <c r="AU469" s="199"/>
      <c r="AV469" s="199"/>
      <c r="AW469" s="199"/>
      <c r="AX469" s="199"/>
      <c r="AY469" s="199"/>
      <c r="AZ469" s="199"/>
      <c r="BA469" s="199"/>
      <c r="BB469" s="199"/>
      <c r="BC469" s="199"/>
      <c r="BD469" s="199"/>
      <c r="BE469" s="199"/>
      <c r="BF469" s="199"/>
      <c r="BG469" s="199"/>
    </row>
    <row r="470" spans="3:59" ht="23.1" customHeight="1">
      <c r="E470" t="s">
        <v>18</v>
      </c>
      <c r="H470" s="195"/>
      <c r="I470" s="195"/>
      <c r="J470" s="195"/>
      <c r="K470" s="195"/>
      <c r="L470" s="195"/>
      <c r="M470" s="195"/>
      <c r="N470" s="195"/>
      <c r="O470" s="195"/>
      <c r="P470" s="195"/>
      <c r="Q470" s="195"/>
      <c r="R470" s="195"/>
      <c r="S470" s="195"/>
      <c r="T470" s="195"/>
      <c r="U470" s="195"/>
      <c r="V470" s="195"/>
      <c r="W470" s="195"/>
      <c r="X470" s="195"/>
      <c r="Y470" s="195"/>
      <c r="Z470" s="195"/>
      <c r="AA470" s="195"/>
      <c r="AB470" s="195"/>
      <c r="AC470" s="195"/>
      <c r="AD470" s="195"/>
      <c r="AE470" s="195"/>
      <c r="AF470" s="195"/>
      <c r="AG470" s="195"/>
      <c r="AH470" s="195"/>
      <c r="AI470" s="195"/>
      <c r="AL470" s="199"/>
      <c r="AM470" s="199"/>
      <c r="AN470" s="199"/>
      <c r="AO470" s="199"/>
      <c r="AP470" s="199"/>
      <c r="AQ470" s="199"/>
      <c r="AR470" s="199"/>
      <c r="AS470" s="199"/>
      <c r="AT470" s="199"/>
      <c r="AU470" s="199"/>
      <c r="AV470" s="199"/>
      <c r="AW470" s="199"/>
      <c r="AX470" s="199"/>
      <c r="AY470" s="199"/>
      <c r="AZ470" s="199"/>
      <c r="BA470" s="199"/>
      <c r="BB470" s="199"/>
      <c r="BC470" s="199"/>
      <c r="BD470" s="199"/>
      <c r="BE470" s="199"/>
      <c r="BF470" s="199"/>
      <c r="BG470" s="199"/>
    </row>
    <row r="471" spans="3:59" ht="23.1" customHeight="1"/>
    <row r="472" spans="3:59" ht="23.1" customHeight="1">
      <c r="C472" s="12" t="s">
        <v>340</v>
      </c>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row>
    <row r="473" spans="3:59" ht="23.1" customHeight="1">
      <c r="C473" s="8" t="s">
        <v>166</v>
      </c>
      <c r="AL473" s="199"/>
      <c r="AM473" s="199"/>
      <c r="AN473" s="199"/>
      <c r="AO473" s="199"/>
      <c r="AP473" s="199"/>
      <c r="AQ473" s="199"/>
      <c r="AR473" s="199"/>
      <c r="AS473" s="199"/>
      <c r="AT473" s="199"/>
      <c r="AU473" s="199"/>
      <c r="AV473" s="199"/>
      <c r="AW473" s="199"/>
      <c r="AX473" s="199"/>
      <c r="AY473" s="199"/>
      <c r="AZ473" s="199"/>
      <c r="BA473" s="199"/>
      <c r="BB473" s="199"/>
      <c r="BC473" s="199"/>
      <c r="BD473" s="199"/>
      <c r="BE473" s="199"/>
      <c r="BF473" s="199"/>
      <c r="BG473" s="199"/>
    </row>
    <row r="474" spans="3:59" ht="23.1" customHeight="1">
      <c r="C474" s="20"/>
      <c r="E474" t="s">
        <v>167</v>
      </c>
      <c r="J474" t="s">
        <v>168</v>
      </c>
      <c r="O474" t="s">
        <v>169</v>
      </c>
      <c r="AL474" s="199"/>
      <c r="AM474" s="199"/>
      <c r="AN474" s="199"/>
      <c r="AO474" s="199"/>
      <c r="AP474" s="199"/>
      <c r="AQ474" s="199"/>
      <c r="AR474" s="199"/>
      <c r="AS474" s="199"/>
      <c r="AT474" s="199"/>
      <c r="AU474" s="199"/>
      <c r="AV474" s="199"/>
      <c r="AW474" s="199"/>
      <c r="AX474" s="199"/>
      <c r="AY474" s="199"/>
      <c r="AZ474" s="199"/>
      <c r="BA474" s="199"/>
      <c r="BB474" s="199"/>
      <c r="BC474" s="199"/>
      <c r="BD474" s="199"/>
      <c r="BE474" s="199"/>
      <c r="BF474" s="199"/>
      <c r="BG474" s="199"/>
    </row>
    <row r="475" spans="3:59" ht="23.1" customHeight="1">
      <c r="E475" t="s">
        <v>13</v>
      </c>
      <c r="H475" s="195"/>
      <c r="I475" s="195"/>
      <c r="J475" s="195"/>
      <c r="K475" s="195"/>
      <c r="L475" s="195"/>
      <c r="M475" s="195"/>
      <c r="N475" s="195"/>
      <c r="O475" s="195"/>
      <c r="P475" s="195"/>
      <c r="Q475" s="195"/>
      <c r="R475" s="195"/>
      <c r="S475" s="195"/>
      <c r="T475" s="195"/>
      <c r="U475" s="195"/>
      <c r="V475" s="195"/>
      <c r="W475" s="195"/>
      <c r="X475" s="195"/>
      <c r="Y475" s="195"/>
      <c r="Z475" s="195"/>
      <c r="AA475" s="195"/>
      <c r="AB475" s="195"/>
      <c r="AC475" s="195"/>
      <c r="AD475" s="195"/>
      <c r="AE475" s="195"/>
      <c r="AF475" s="195"/>
      <c r="AG475" s="195"/>
      <c r="AH475" s="195"/>
      <c r="AI475" s="195"/>
      <c r="AL475" s="199"/>
      <c r="AM475" s="199"/>
      <c r="AN475" s="199"/>
      <c r="AO475" s="199"/>
      <c r="AP475" s="199"/>
      <c r="AQ475" s="199"/>
      <c r="AR475" s="199"/>
      <c r="AS475" s="199"/>
      <c r="AT475" s="199"/>
      <c r="AU475" s="199"/>
      <c r="AV475" s="199"/>
      <c r="AW475" s="199"/>
      <c r="AX475" s="199"/>
      <c r="AY475" s="199"/>
      <c r="AZ475" s="199"/>
      <c r="BA475" s="199"/>
      <c r="BB475" s="199"/>
      <c r="BC475" s="199"/>
      <c r="BD475" s="199"/>
      <c r="BE475" s="199"/>
      <c r="BF475" s="199"/>
      <c r="BG475" s="199"/>
    </row>
    <row r="476" spans="3:59" ht="23.1" customHeight="1">
      <c r="AL476" s="199"/>
      <c r="AM476" s="199"/>
      <c r="AN476" s="199"/>
      <c r="AO476" s="199"/>
      <c r="AP476" s="199"/>
      <c r="AQ476" s="199"/>
      <c r="AR476" s="199"/>
      <c r="AS476" s="199"/>
      <c r="AT476" s="199"/>
      <c r="AU476" s="199"/>
      <c r="AV476" s="199"/>
      <c r="AW476" s="199"/>
      <c r="AX476" s="199"/>
      <c r="AY476" s="199"/>
      <c r="AZ476" s="199"/>
      <c r="BA476" s="199"/>
      <c r="BB476" s="199"/>
      <c r="BC476" s="199"/>
      <c r="BD476" s="199"/>
      <c r="BE476" s="199"/>
      <c r="BF476" s="199"/>
      <c r="BG476" s="199"/>
    </row>
    <row r="477" spans="3:59" ht="23.1" customHeight="1">
      <c r="D477" s="153" t="s">
        <v>170</v>
      </c>
      <c r="E477" s="153"/>
      <c r="F477" s="153"/>
      <c r="G477" s="153"/>
      <c r="H477" s="154"/>
      <c r="I477" s="238"/>
      <c r="J477" s="238"/>
      <c r="K477" s="238"/>
      <c r="L477" s="238"/>
      <c r="O477" s="6" t="s">
        <v>366</v>
      </c>
      <c r="V477" s="149"/>
      <c r="W477" s="150"/>
      <c r="X477" s="150"/>
      <c r="Y477" s="151"/>
      <c r="Z477" s="6" t="s">
        <v>367</v>
      </c>
      <c r="AL477" s="199"/>
      <c r="AM477" s="199"/>
      <c r="AN477" s="199"/>
      <c r="AO477" s="199"/>
      <c r="AP477" s="199"/>
      <c r="AQ477" s="199"/>
      <c r="AR477" s="199"/>
      <c r="AS477" s="199"/>
      <c r="AT477" s="199"/>
      <c r="AU477" s="199"/>
      <c r="AV477" s="199"/>
      <c r="AW477" s="199"/>
      <c r="AX477" s="199"/>
      <c r="AY477" s="199"/>
      <c r="AZ477" s="199"/>
      <c r="BA477" s="199"/>
      <c r="BB477" s="199"/>
      <c r="BC477" s="199"/>
      <c r="BD477" s="199"/>
      <c r="BE477" s="199"/>
      <c r="BF477" s="199"/>
      <c r="BG477" s="199"/>
    </row>
    <row r="478" spans="3:59" ht="23.1" customHeight="1"/>
    <row r="479" spans="3:59" ht="23.1" customHeight="1">
      <c r="C479" s="12" t="s">
        <v>318</v>
      </c>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row>
    <row r="480" spans="3:59" ht="23.1" customHeight="1">
      <c r="AL480" s="199"/>
      <c r="AM480" s="199"/>
      <c r="AN480" s="199"/>
      <c r="AO480" s="199"/>
      <c r="AP480" s="199"/>
      <c r="AQ480" s="199"/>
      <c r="AR480" s="199"/>
      <c r="AS480" s="199"/>
      <c r="AT480" s="199"/>
      <c r="AU480" s="199"/>
      <c r="AV480" s="199"/>
      <c r="AW480" s="199"/>
      <c r="AX480" s="199"/>
      <c r="AY480" s="199"/>
      <c r="AZ480" s="199"/>
      <c r="BA480" s="199"/>
      <c r="BB480" s="199"/>
      <c r="BC480" s="199"/>
      <c r="BD480" s="199"/>
      <c r="BE480" s="199"/>
      <c r="BF480" s="199"/>
      <c r="BG480" s="199"/>
    </row>
    <row r="481" spans="3:59" ht="23.1" customHeight="1">
      <c r="C481" s="20"/>
      <c r="E481" t="s">
        <v>171</v>
      </c>
      <c r="L481" s="196"/>
      <c r="M481" s="197"/>
      <c r="N481" s="197"/>
      <c r="O481" s="197"/>
      <c r="P481" s="197"/>
      <c r="Q481" s="197"/>
      <c r="R481" s="197"/>
      <c r="S481" s="197"/>
      <c r="T481" s="197"/>
      <c r="U481" s="197"/>
      <c r="V481" s="197"/>
      <c r="W481" s="197"/>
      <c r="X481" s="197"/>
      <c r="Y481" s="197"/>
      <c r="Z481" s="197"/>
      <c r="AA481" s="197"/>
      <c r="AB481" s="197"/>
      <c r="AC481" s="197"/>
      <c r="AD481" s="197"/>
      <c r="AE481" s="197"/>
      <c r="AF481" s="197"/>
      <c r="AG481" s="197"/>
      <c r="AH481" s="198"/>
      <c r="AI481" t="s">
        <v>337</v>
      </c>
      <c r="AL481" s="199"/>
      <c r="AM481" s="199"/>
      <c r="AN481" s="199"/>
      <c r="AO481" s="199"/>
      <c r="AP481" s="199"/>
      <c r="AQ481" s="199"/>
      <c r="AR481" s="199"/>
      <c r="AS481" s="199"/>
      <c r="AT481" s="199"/>
      <c r="AU481" s="199"/>
      <c r="AV481" s="199"/>
      <c r="AW481" s="199"/>
      <c r="AX481" s="199"/>
      <c r="AY481" s="199"/>
      <c r="AZ481" s="199"/>
      <c r="BA481" s="199"/>
      <c r="BB481" s="199"/>
      <c r="BC481" s="199"/>
      <c r="BD481" s="199"/>
      <c r="BE481" s="199"/>
      <c r="BF481" s="199"/>
      <c r="BG481" s="199"/>
    </row>
    <row r="482" spans="3:59" ht="23.1" customHeight="1">
      <c r="E482" t="s">
        <v>34</v>
      </c>
      <c r="AL482" s="199"/>
      <c r="AM482" s="199"/>
      <c r="AN482" s="199"/>
      <c r="AO482" s="199"/>
      <c r="AP482" s="199"/>
      <c r="AQ482" s="199"/>
      <c r="AR482" s="199"/>
      <c r="AS482" s="199"/>
      <c r="AT482" s="199"/>
      <c r="AU482" s="199"/>
      <c r="AV482" s="199"/>
      <c r="AW482" s="199"/>
      <c r="AX482" s="199"/>
      <c r="AY482" s="199"/>
      <c r="AZ482" s="199"/>
      <c r="BA482" s="199"/>
      <c r="BB482" s="199"/>
      <c r="BC482" s="199"/>
      <c r="BD482" s="199"/>
      <c r="BE482" s="199"/>
      <c r="BF482" s="199"/>
      <c r="BG482" s="199"/>
    </row>
    <row r="483" spans="3:59" ht="23.1" customHeight="1">
      <c r="E483" t="s">
        <v>18</v>
      </c>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L483" s="199"/>
      <c r="AM483" s="199"/>
      <c r="AN483" s="199"/>
      <c r="AO483" s="199"/>
      <c r="AP483" s="199"/>
      <c r="AQ483" s="199"/>
      <c r="AR483" s="199"/>
      <c r="AS483" s="199"/>
      <c r="AT483" s="199"/>
      <c r="AU483" s="199"/>
      <c r="AV483" s="199"/>
      <c r="AW483" s="199"/>
      <c r="AX483" s="199"/>
      <c r="AY483" s="199"/>
      <c r="AZ483" s="199"/>
      <c r="BA483" s="199"/>
      <c r="BB483" s="199"/>
      <c r="BC483" s="199"/>
      <c r="BD483" s="199"/>
      <c r="BE483" s="199"/>
      <c r="BF483" s="199"/>
      <c r="BG483" s="199"/>
    </row>
    <row r="484" spans="3:59" ht="23.1" customHeight="1"/>
    <row r="485" spans="3:59" ht="23.1" customHeight="1">
      <c r="C485" s="12" t="s">
        <v>319</v>
      </c>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row>
    <row r="486" spans="3:59" ht="23.1" customHeight="1">
      <c r="AL486" s="199"/>
      <c r="AM486" s="199"/>
      <c r="AN486" s="199"/>
      <c r="AO486" s="199"/>
      <c r="AP486" s="199"/>
      <c r="AQ486" s="199"/>
      <c r="AR486" s="199"/>
      <c r="AS486" s="199"/>
      <c r="AT486" s="199"/>
      <c r="AU486" s="199"/>
      <c r="AV486" s="199"/>
      <c r="AW486" s="199"/>
      <c r="AX486" s="199"/>
      <c r="AY486" s="199"/>
      <c r="AZ486" s="199"/>
      <c r="BA486" s="199"/>
      <c r="BB486" s="199"/>
      <c r="BC486" s="199"/>
      <c r="BD486" s="199"/>
      <c r="BE486" s="199"/>
      <c r="BF486" s="199"/>
      <c r="BG486" s="199"/>
    </row>
    <row r="487" spans="3:59" ht="23.1" customHeight="1">
      <c r="C487" s="20"/>
      <c r="E487" t="s">
        <v>171</v>
      </c>
      <c r="L487" s="196"/>
      <c r="M487" s="197"/>
      <c r="N487" s="197"/>
      <c r="O487" s="197"/>
      <c r="P487" s="197"/>
      <c r="Q487" s="197"/>
      <c r="R487" s="197"/>
      <c r="S487" s="197"/>
      <c r="T487" s="197"/>
      <c r="U487" s="197"/>
      <c r="V487" s="197"/>
      <c r="W487" s="197"/>
      <c r="X487" s="197"/>
      <c r="Y487" s="197"/>
      <c r="Z487" s="197"/>
      <c r="AA487" s="197"/>
      <c r="AB487" s="197"/>
      <c r="AC487" s="197"/>
      <c r="AD487" s="197"/>
      <c r="AE487" s="197"/>
      <c r="AF487" s="197"/>
      <c r="AG487" s="197"/>
      <c r="AH487" s="198"/>
      <c r="AI487" t="s">
        <v>337</v>
      </c>
      <c r="AL487" s="199"/>
      <c r="AM487" s="199"/>
      <c r="AN487" s="199"/>
      <c r="AO487" s="199"/>
      <c r="AP487" s="199"/>
      <c r="AQ487" s="199"/>
      <c r="AR487" s="199"/>
      <c r="AS487" s="199"/>
      <c r="AT487" s="199"/>
      <c r="AU487" s="199"/>
      <c r="AV487" s="199"/>
      <c r="AW487" s="199"/>
      <c r="AX487" s="199"/>
      <c r="AY487" s="199"/>
      <c r="AZ487" s="199"/>
      <c r="BA487" s="199"/>
      <c r="BB487" s="199"/>
      <c r="BC487" s="199"/>
      <c r="BD487" s="199"/>
      <c r="BE487" s="199"/>
      <c r="BF487" s="199"/>
      <c r="BG487" s="199"/>
    </row>
    <row r="488" spans="3:59" ht="23.1" customHeight="1">
      <c r="E488" t="s">
        <v>34</v>
      </c>
      <c r="AL488" s="199"/>
      <c r="AM488" s="199"/>
      <c r="AN488" s="199"/>
      <c r="AO488" s="199"/>
      <c r="AP488" s="199"/>
      <c r="AQ488" s="199"/>
      <c r="AR488" s="199"/>
      <c r="AS488" s="199"/>
      <c r="AT488" s="199"/>
      <c r="AU488" s="199"/>
      <c r="AV488" s="199"/>
      <c r="AW488" s="199"/>
      <c r="AX488" s="199"/>
      <c r="AY488" s="199"/>
      <c r="AZ488" s="199"/>
      <c r="BA488" s="199"/>
      <c r="BB488" s="199"/>
      <c r="BC488" s="199"/>
      <c r="BD488" s="199"/>
      <c r="BE488" s="199"/>
      <c r="BF488" s="199"/>
      <c r="BG488" s="199"/>
    </row>
    <row r="489" spans="3:59" ht="23.1" customHeight="1">
      <c r="E489" t="s">
        <v>18</v>
      </c>
      <c r="H489" s="195"/>
      <c r="I489" s="195"/>
      <c r="J489" s="195"/>
      <c r="K489" s="195"/>
      <c r="L489" s="195"/>
      <c r="M489" s="195"/>
      <c r="N489" s="195"/>
      <c r="O489" s="195"/>
      <c r="P489" s="195"/>
      <c r="Q489" s="195"/>
      <c r="R489" s="195"/>
      <c r="S489" s="195"/>
      <c r="T489" s="195"/>
      <c r="U489" s="195"/>
      <c r="V489" s="195"/>
      <c r="W489" s="195"/>
      <c r="X489" s="195"/>
      <c r="Y489" s="195"/>
      <c r="Z489" s="195"/>
      <c r="AA489" s="195"/>
      <c r="AB489" s="195"/>
      <c r="AC489" s="195"/>
      <c r="AD489" s="195"/>
      <c r="AE489" s="195"/>
      <c r="AF489" s="195"/>
      <c r="AG489" s="195"/>
      <c r="AH489" s="195"/>
      <c r="AI489" s="195"/>
      <c r="AL489" s="199"/>
      <c r="AM489" s="199"/>
      <c r="AN489" s="199"/>
      <c r="AO489" s="199"/>
      <c r="AP489" s="199"/>
      <c r="AQ489" s="199"/>
      <c r="AR489" s="199"/>
      <c r="AS489" s="199"/>
      <c r="AT489" s="199"/>
      <c r="AU489" s="199"/>
      <c r="AV489" s="199"/>
      <c r="AW489" s="199"/>
      <c r="AX489" s="199"/>
      <c r="AY489" s="199"/>
      <c r="AZ489" s="199"/>
      <c r="BA489" s="199"/>
      <c r="BB489" s="199"/>
      <c r="BC489" s="199"/>
      <c r="BD489" s="199"/>
      <c r="BE489" s="199"/>
      <c r="BF489" s="199"/>
      <c r="BG489" s="199"/>
    </row>
    <row r="490" spans="3:59" ht="23.1" customHeight="1"/>
    <row r="491" spans="3:59" ht="23.1" customHeight="1">
      <c r="C491" s="12" t="s">
        <v>346</v>
      </c>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row>
    <row r="492" spans="3:59" ht="23.1" customHeight="1">
      <c r="AL492" s="199"/>
      <c r="AM492" s="199"/>
      <c r="AN492" s="199"/>
      <c r="AO492" s="199"/>
      <c r="AP492" s="199"/>
      <c r="AQ492" s="199"/>
      <c r="AR492" s="199"/>
      <c r="AS492" s="199"/>
      <c r="AT492" s="199"/>
      <c r="AU492" s="199"/>
      <c r="AV492" s="199"/>
      <c r="AW492" s="199"/>
      <c r="AX492" s="199"/>
      <c r="AY492" s="199"/>
      <c r="AZ492" s="199"/>
      <c r="BA492" s="199"/>
      <c r="BB492" s="199"/>
      <c r="BC492" s="199"/>
      <c r="BD492" s="199"/>
      <c r="BE492" s="199"/>
      <c r="BF492" s="199"/>
      <c r="BG492" s="199"/>
    </row>
    <row r="493" spans="3:59" ht="23.1" customHeight="1">
      <c r="C493" s="20"/>
      <c r="E493" t="s">
        <v>173</v>
      </c>
      <c r="K493" t="s">
        <v>34</v>
      </c>
      <c r="AL493" s="199"/>
      <c r="AM493" s="199"/>
      <c r="AN493" s="199"/>
      <c r="AO493" s="199"/>
      <c r="AP493" s="199"/>
      <c r="AQ493" s="199"/>
      <c r="AR493" s="199"/>
      <c r="AS493" s="199"/>
      <c r="AT493" s="199"/>
      <c r="AU493" s="199"/>
      <c r="AV493" s="199"/>
      <c r="AW493" s="199"/>
      <c r="AX493" s="199"/>
      <c r="AY493" s="199"/>
      <c r="AZ493" s="199"/>
      <c r="BA493" s="199"/>
      <c r="BB493" s="199"/>
      <c r="BC493" s="199"/>
      <c r="BD493" s="199"/>
      <c r="BE493" s="199"/>
      <c r="BF493" s="199"/>
      <c r="BG493" s="199"/>
    </row>
    <row r="494" spans="3:59" ht="23.1" customHeight="1">
      <c r="E494" t="s">
        <v>18</v>
      </c>
      <c r="H494" s="195"/>
      <c r="I494" s="195"/>
      <c r="J494" s="195"/>
      <c r="K494" s="195"/>
      <c r="L494" s="195"/>
      <c r="M494" s="195"/>
      <c r="N494" s="195"/>
      <c r="O494" s="195"/>
      <c r="P494" s="195"/>
      <c r="Q494" s="195"/>
      <c r="R494" s="195"/>
      <c r="S494" s="195"/>
      <c r="T494" s="195"/>
      <c r="U494" s="195"/>
      <c r="V494" s="195"/>
      <c r="W494" s="195"/>
      <c r="X494" s="195"/>
      <c r="Y494" s="195"/>
      <c r="Z494" s="195"/>
      <c r="AA494" s="195"/>
      <c r="AB494" s="195"/>
      <c r="AC494" s="195"/>
      <c r="AD494" s="195"/>
      <c r="AE494" s="195"/>
      <c r="AF494" s="195"/>
      <c r="AG494" s="195"/>
      <c r="AH494" s="195"/>
      <c r="AI494" s="195"/>
      <c r="AL494" s="199"/>
      <c r="AM494" s="199"/>
      <c r="AN494" s="199"/>
      <c r="AO494" s="199"/>
      <c r="AP494" s="199"/>
      <c r="AQ494" s="199"/>
      <c r="AR494" s="199"/>
      <c r="AS494" s="199"/>
      <c r="AT494" s="199"/>
      <c r="AU494" s="199"/>
      <c r="AV494" s="199"/>
      <c r="AW494" s="199"/>
      <c r="AX494" s="199"/>
      <c r="AY494" s="199"/>
      <c r="AZ494" s="199"/>
      <c r="BA494" s="199"/>
      <c r="BB494" s="199"/>
      <c r="BC494" s="199"/>
      <c r="BD494" s="199"/>
      <c r="BE494" s="199"/>
      <c r="BF494" s="199"/>
      <c r="BG494" s="199"/>
    </row>
    <row r="495" spans="3:59" ht="23.1" customHeight="1"/>
    <row r="496" spans="3:59" ht="23.1" customHeight="1">
      <c r="C496" s="12" t="s">
        <v>172</v>
      </c>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row>
    <row r="497" spans="3:59" ht="23.1" customHeight="1"/>
    <row r="498" spans="3:59" ht="23.1" customHeight="1">
      <c r="C498" s="13" t="s">
        <v>174</v>
      </c>
      <c r="AL498" s="199"/>
      <c r="AM498" s="199"/>
      <c r="AN498" s="199"/>
      <c r="AO498" s="199"/>
      <c r="AP498" s="199"/>
      <c r="AQ498" s="199"/>
      <c r="AR498" s="199"/>
      <c r="AS498" s="199"/>
      <c r="AT498" s="199"/>
      <c r="AU498" s="199"/>
      <c r="AV498" s="199"/>
      <c r="AW498" s="199"/>
      <c r="AX498" s="199"/>
      <c r="AY498" s="199"/>
      <c r="AZ498" s="199"/>
      <c r="BA498" s="199"/>
      <c r="BB498" s="199"/>
      <c r="BC498" s="199"/>
      <c r="BD498" s="199"/>
      <c r="BE498" s="199"/>
      <c r="BF498" s="199"/>
      <c r="BG498" s="199"/>
    </row>
    <row r="499" spans="3:59" ht="23.1" customHeight="1">
      <c r="C499" s="20"/>
      <c r="E499" t="s">
        <v>175</v>
      </c>
      <c r="L499" t="s">
        <v>176</v>
      </c>
      <c r="T499" t="s">
        <v>69</v>
      </c>
      <c r="AL499" s="199"/>
      <c r="AM499" s="199"/>
      <c r="AN499" s="199"/>
      <c r="AO499" s="199"/>
      <c r="AP499" s="199"/>
      <c r="AQ499" s="199"/>
      <c r="AR499" s="199"/>
      <c r="AS499" s="199"/>
      <c r="AT499" s="199"/>
      <c r="AU499" s="199"/>
      <c r="AV499" s="199"/>
      <c r="AW499" s="199"/>
      <c r="AX499" s="199"/>
      <c r="AY499" s="199"/>
      <c r="AZ499" s="199"/>
      <c r="BA499" s="199"/>
      <c r="BB499" s="199"/>
      <c r="BC499" s="199"/>
      <c r="BD499" s="199"/>
      <c r="BE499" s="199"/>
      <c r="BF499" s="199"/>
      <c r="BG499" s="199"/>
    </row>
    <row r="500" spans="3:59" ht="23.1" customHeight="1">
      <c r="E500" t="s">
        <v>13</v>
      </c>
      <c r="H500" s="195"/>
      <c r="I500" s="195"/>
      <c r="J500" s="195"/>
      <c r="K500" s="195"/>
      <c r="L500" s="195"/>
      <c r="M500" s="195"/>
      <c r="N500" s="195"/>
      <c r="O500" s="195"/>
      <c r="P500" s="195"/>
      <c r="Q500" s="195"/>
      <c r="R500" s="195"/>
      <c r="S500" s="195"/>
      <c r="T500" s="195"/>
      <c r="U500" s="195"/>
      <c r="V500" s="195"/>
      <c r="W500" s="195"/>
      <c r="X500" s="195"/>
      <c r="Y500" s="195"/>
      <c r="Z500" s="195"/>
      <c r="AA500" s="195"/>
      <c r="AB500" s="195"/>
      <c r="AC500" s="195"/>
      <c r="AD500" s="195"/>
      <c r="AE500" s="195"/>
      <c r="AF500" s="195"/>
      <c r="AG500" s="195"/>
      <c r="AH500" s="195"/>
      <c r="AI500" s="195"/>
      <c r="AL500" s="199"/>
      <c r="AM500" s="199"/>
      <c r="AN500" s="199"/>
      <c r="AO500" s="199"/>
      <c r="AP500" s="199"/>
      <c r="AQ500" s="199"/>
      <c r="AR500" s="199"/>
      <c r="AS500" s="199"/>
      <c r="AT500" s="199"/>
      <c r="AU500" s="199"/>
      <c r="AV500" s="199"/>
      <c r="AW500" s="199"/>
      <c r="AX500" s="199"/>
      <c r="AY500" s="199"/>
      <c r="AZ500" s="199"/>
      <c r="BA500" s="199"/>
      <c r="BB500" s="199"/>
      <c r="BC500" s="199"/>
      <c r="BD500" s="199"/>
      <c r="BE500" s="199"/>
      <c r="BF500" s="199"/>
      <c r="BG500" s="199"/>
    </row>
    <row r="501" spans="3:59" ht="23.1" customHeight="1">
      <c r="AL501" s="199"/>
      <c r="AM501" s="199"/>
      <c r="AN501" s="199"/>
      <c r="AO501" s="199"/>
      <c r="AP501" s="199"/>
      <c r="AQ501" s="199"/>
      <c r="AR501" s="199"/>
      <c r="AS501" s="199"/>
      <c r="AT501" s="199"/>
      <c r="AU501" s="199"/>
      <c r="AV501" s="199"/>
      <c r="AW501" s="199"/>
      <c r="AX501" s="199"/>
      <c r="AY501" s="199"/>
      <c r="AZ501" s="199"/>
      <c r="BA501" s="199"/>
      <c r="BB501" s="199"/>
      <c r="BC501" s="199"/>
      <c r="BD501" s="199"/>
      <c r="BE501" s="199"/>
      <c r="BF501" s="199"/>
      <c r="BG501" s="199"/>
    </row>
    <row r="502" spans="3:59" ht="23.1" customHeight="1">
      <c r="C502" s="13" t="s">
        <v>177</v>
      </c>
      <c r="AL502" s="199"/>
      <c r="AM502" s="199"/>
      <c r="AN502" s="199"/>
      <c r="AO502" s="199"/>
      <c r="AP502" s="199"/>
      <c r="AQ502" s="199"/>
      <c r="AR502" s="199"/>
      <c r="AS502" s="199"/>
      <c r="AT502" s="199"/>
      <c r="AU502" s="199"/>
      <c r="AV502" s="199"/>
      <c r="AW502" s="199"/>
      <c r="AX502" s="199"/>
      <c r="AY502" s="199"/>
      <c r="AZ502" s="199"/>
      <c r="BA502" s="199"/>
      <c r="BB502" s="199"/>
      <c r="BC502" s="199"/>
      <c r="BD502" s="199"/>
      <c r="BE502" s="199"/>
      <c r="BF502" s="199"/>
      <c r="BG502" s="199"/>
    </row>
    <row r="503" spans="3:59" ht="23.1" customHeight="1">
      <c r="C503" s="20"/>
      <c r="E503" t="s">
        <v>175</v>
      </c>
      <c r="L503" t="s">
        <v>176</v>
      </c>
      <c r="T503" t="s">
        <v>69</v>
      </c>
      <c r="AL503" s="199"/>
      <c r="AM503" s="199"/>
      <c r="AN503" s="199"/>
      <c r="AO503" s="199"/>
      <c r="AP503" s="199"/>
      <c r="AQ503" s="199"/>
      <c r="AR503" s="199"/>
      <c r="AS503" s="199"/>
      <c r="AT503" s="199"/>
      <c r="AU503" s="199"/>
      <c r="AV503" s="199"/>
      <c r="AW503" s="199"/>
      <c r="AX503" s="199"/>
      <c r="AY503" s="199"/>
      <c r="AZ503" s="199"/>
      <c r="BA503" s="199"/>
      <c r="BB503" s="199"/>
      <c r="BC503" s="199"/>
      <c r="BD503" s="199"/>
      <c r="BE503" s="199"/>
      <c r="BF503" s="199"/>
      <c r="BG503" s="199"/>
    </row>
    <row r="504" spans="3:59" ht="23.1" customHeight="1">
      <c r="E504" t="s">
        <v>13</v>
      </c>
      <c r="H504" s="195"/>
      <c r="I504" s="195"/>
      <c r="J504" s="195"/>
      <c r="K504" s="195"/>
      <c r="L504" s="195"/>
      <c r="M504" s="195"/>
      <c r="N504" s="195"/>
      <c r="O504" s="195"/>
      <c r="P504" s="195"/>
      <c r="Q504" s="195"/>
      <c r="R504" s="195"/>
      <c r="S504" s="195"/>
      <c r="T504" s="195"/>
      <c r="U504" s="195"/>
      <c r="V504" s="195"/>
      <c r="W504" s="195"/>
      <c r="X504" s="195"/>
      <c r="Y504" s="195"/>
      <c r="Z504" s="195"/>
      <c r="AA504" s="195"/>
      <c r="AB504" s="195"/>
      <c r="AC504" s="195"/>
      <c r="AD504" s="195"/>
      <c r="AE504" s="195"/>
      <c r="AF504" s="195"/>
      <c r="AG504" s="195"/>
      <c r="AH504" s="195"/>
      <c r="AI504" s="195"/>
      <c r="AL504" s="199"/>
      <c r="AM504" s="199"/>
      <c r="AN504" s="199"/>
      <c r="AO504" s="199"/>
      <c r="AP504" s="199"/>
      <c r="AQ504" s="199"/>
      <c r="AR504" s="199"/>
      <c r="AS504" s="199"/>
      <c r="AT504" s="199"/>
      <c r="AU504" s="199"/>
      <c r="AV504" s="199"/>
      <c r="AW504" s="199"/>
      <c r="AX504" s="199"/>
      <c r="AY504" s="199"/>
      <c r="AZ504" s="199"/>
      <c r="BA504" s="199"/>
      <c r="BB504" s="199"/>
      <c r="BC504" s="199"/>
      <c r="BD504" s="199"/>
      <c r="BE504" s="199"/>
      <c r="BF504" s="199"/>
      <c r="BG504" s="199"/>
    </row>
    <row r="505" spans="3:59" ht="23.1" customHeight="1"/>
    <row r="506" spans="3:59" ht="23.1" customHeight="1">
      <c r="C506" s="12" t="s">
        <v>320</v>
      </c>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row>
    <row r="507" spans="3:59" ht="23.1" customHeight="1">
      <c r="AL507" s="199"/>
      <c r="AM507" s="199"/>
      <c r="AN507" s="199"/>
      <c r="AO507" s="199"/>
      <c r="AP507" s="199"/>
      <c r="AQ507" s="199"/>
      <c r="AR507" s="199"/>
      <c r="AS507" s="199"/>
      <c r="AT507" s="199"/>
      <c r="AU507" s="199"/>
      <c r="AV507" s="199"/>
      <c r="AW507" s="199"/>
      <c r="AX507" s="199"/>
      <c r="AY507" s="199"/>
      <c r="AZ507" s="199"/>
      <c r="BA507" s="199"/>
      <c r="BB507" s="199"/>
      <c r="BC507" s="199"/>
      <c r="BD507" s="199"/>
      <c r="BE507" s="199"/>
      <c r="BF507" s="199"/>
      <c r="BG507" s="199"/>
    </row>
    <row r="508" spans="3:59" ht="23.1" customHeight="1">
      <c r="C508" s="20"/>
      <c r="E508" t="s">
        <v>178</v>
      </c>
      <c r="K508" t="s">
        <v>34</v>
      </c>
      <c r="AL508" s="199"/>
      <c r="AM508" s="199"/>
      <c r="AN508" s="199"/>
      <c r="AO508" s="199"/>
      <c r="AP508" s="199"/>
      <c r="AQ508" s="199"/>
      <c r="AR508" s="199"/>
      <c r="AS508" s="199"/>
      <c r="AT508" s="199"/>
      <c r="AU508" s="199"/>
      <c r="AV508" s="199"/>
      <c r="AW508" s="199"/>
      <c r="AX508" s="199"/>
      <c r="AY508" s="199"/>
      <c r="AZ508" s="199"/>
      <c r="BA508" s="199"/>
      <c r="BB508" s="199"/>
      <c r="BC508" s="199"/>
      <c r="BD508" s="199"/>
      <c r="BE508" s="199"/>
      <c r="BF508" s="199"/>
      <c r="BG508" s="199"/>
    </row>
    <row r="509" spans="3:59" ht="23.1" customHeight="1">
      <c r="E509" t="s">
        <v>18</v>
      </c>
      <c r="H509" s="195"/>
      <c r="I509" s="195"/>
      <c r="J509" s="195"/>
      <c r="K509" s="195"/>
      <c r="L509" s="195"/>
      <c r="M509" s="195"/>
      <c r="N509" s="195"/>
      <c r="O509" s="195"/>
      <c r="P509" s="195"/>
      <c r="Q509" s="195"/>
      <c r="R509" s="195"/>
      <c r="S509" s="195"/>
      <c r="T509" s="195"/>
      <c r="U509" s="195"/>
      <c r="V509" s="195"/>
      <c r="W509" s="195"/>
      <c r="X509" s="195"/>
      <c r="Y509" s="195"/>
      <c r="Z509" s="195"/>
      <c r="AA509" s="195"/>
      <c r="AB509" s="195"/>
      <c r="AC509" s="195"/>
      <c r="AD509" s="195"/>
      <c r="AE509" s="195"/>
      <c r="AF509" s="195"/>
      <c r="AG509" s="195"/>
      <c r="AH509" s="195"/>
      <c r="AI509" s="195"/>
      <c r="AL509" s="199"/>
      <c r="AM509" s="199"/>
      <c r="AN509" s="199"/>
      <c r="AO509" s="199"/>
      <c r="AP509" s="199"/>
      <c r="AQ509" s="199"/>
      <c r="AR509" s="199"/>
      <c r="AS509" s="199"/>
      <c r="AT509" s="199"/>
      <c r="AU509" s="199"/>
      <c r="AV509" s="199"/>
      <c r="AW509" s="199"/>
      <c r="AX509" s="199"/>
      <c r="AY509" s="199"/>
      <c r="AZ509" s="199"/>
      <c r="BA509" s="199"/>
      <c r="BB509" s="199"/>
      <c r="BC509" s="199"/>
      <c r="BD509" s="199"/>
      <c r="BE509" s="199"/>
      <c r="BF509" s="199"/>
      <c r="BG509" s="199"/>
    </row>
    <row r="510" spans="3:59" ht="23.1" customHeight="1"/>
    <row r="511" spans="3:59" ht="23.1" customHeight="1">
      <c r="C511" s="12" t="s">
        <v>179</v>
      </c>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row>
    <row r="512" spans="3:59" ht="23.1" customHeight="1">
      <c r="AL512" s="199"/>
      <c r="AM512" s="199"/>
      <c r="AN512" s="199"/>
      <c r="AO512" s="199"/>
      <c r="AP512" s="199"/>
      <c r="AQ512" s="199"/>
      <c r="AR512" s="199"/>
      <c r="AS512" s="199"/>
      <c r="AT512" s="199"/>
      <c r="AU512" s="199"/>
      <c r="AV512" s="199"/>
      <c r="AW512" s="199"/>
      <c r="AX512" s="199"/>
      <c r="AY512" s="199"/>
      <c r="AZ512" s="199"/>
      <c r="BA512" s="199"/>
      <c r="BB512" s="199"/>
      <c r="BC512" s="199"/>
      <c r="BD512" s="199"/>
      <c r="BE512" s="199"/>
      <c r="BF512" s="199"/>
      <c r="BG512" s="199"/>
    </row>
    <row r="513" spans="3:59" ht="23.1" customHeight="1">
      <c r="C513" s="20"/>
      <c r="E513" t="s">
        <v>180</v>
      </c>
      <c r="K513" t="s">
        <v>34</v>
      </c>
      <c r="AL513" s="199"/>
      <c r="AM513" s="199"/>
      <c r="AN513" s="199"/>
      <c r="AO513" s="199"/>
      <c r="AP513" s="199"/>
      <c r="AQ513" s="199"/>
      <c r="AR513" s="199"/>
      <c r="AS513" s="199"/>
      <c r="AT513" s="199"/>
      <c r="AU513" s="199"/>
      <c r="AV513" s="199"/>
      <c r="AW513" s="199"/>
      <c r="AX513" s="199"/>
      <c r="AY513" s="199"/>
      <c r="AZ513" s="199"/>
      <c r="BA513" s="199"/>
      <c r="BB513" s="199"/>
      <c r="BC513" s="199"/>
      <c r="BD513" s="199"/>
      <c r="BE513" s="199"/>
      <c r="BF513" s="199"/>
      <c r="BG513" s="199"/>
    </row>
    <row r="514" spans="3:59" ht="23.1" customHeight="1">
      <c r="E514" t="s">
        <v>18</v>
      </c>
      <c r="H514" s="195"/>
      <c r="I514" s="195"/>
      <c r="J514" s="195"/>
      <c r="K514" s="195"/>
      <c r="L514" s="195"/>
      <c r="M514" s="195"/>
      <c r="N514" s="195"/>
      <c r="O514" s="195"/>
      <c r="P514" s="195"/>
      <c r="Q514" s="195"/>
      <c r="R514" s="195"/>
      <c r="S514" s="195"/>
      <c r="T514" s="195"/>
      <c r="U514" s="195"/>
      <c r="V514" s="195"/>
      <c r="W514" s="195"/>
      <c r="X514" s="195"/>
      <c r="Y514" s="195"/>
      <c r="Z514" s="195"/>
      <c r="AA514" s="195"/>
      <c r="AB514" s="195"/>
      <c r="AC514" s="195"/>
      <c r="AD514" s="195"/>
      <c r="AE514" s="195"/>
      <c r="AF514" s="195"/>
      <c r="AG514" s="195"/>
      <c r="AH514" s="195"/>
      <c r="AI514" s="195"/>
      <c r="AL514" s="199"/>
      <c r="AM514" s="199"/>
      <c r="AN514" s="199"/>
      <c r="AO514" s="199"/>
      <c r="AP514" s="199"/>
      <c r="AQ514" s="199"/>
      <c r="AR514" s="199"/>
      <c r="AS514" s="199"/>
      <c r="AT514" s="199"/>
      <c r="AU514" s="199"/>
      <c r="AV514" s="199"/>
      <c r="AW514" s="199"/>
      <c r="AX514" s="199"/>
      <c r="AY514" s="199"/>
      <c r="AZ514" s="199"/>
      <c r="BA514" s="199"/>
      <c r="BB514" s="199"/>
      <c r="BC514" s="199"/>
      <c r="BD514" s="199"/>
      <c r="BE514" s="199"/>
      <c r="BF514" s="199"/>
      <c r="BG514" s="199"/>
    </row>
    <row r="515" spans="3:59" ht="23.1" customHeight="1"/>
    <row r="516" spans="3:59" ht="23.1" customHeight="1">
      <c r="C516" s="12" t="s">
        <v>321</v>
      </c>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row>
    <row r="517" spans="3:59" ht="23.1" customHeight="1">
      <c r="AL517" s="199"/>
      <c r="AM517" s="199"/>
      <c r="AN517" s="199"/>
      <c r="AO517" s="199"/>
      <c r="AP517" s="199"/>
      <c r="AQ517" s="199"/>
      <c r="AR517" s="199"/>
      <c r="AS517" s="199"/>
      <c r="AT517" s="199"/>
      <c r="AU517" s="199"/>
      <c r="AV517" s="199"/>
      <c r="AW517" s="199"/>
      <c r="AX517" s="199"/>
      <c r="AY517" s="199"/>
      <c r="AZ517" s="199"/>
      <c r="BA517" s="199"/>
      <c r="BB517" s="199"/>
      <c r="BC517" s="199"/>
      <c r="BD517" s="199"/>
      <c r="BE517" s="199"/>
      <c r="BF517" s="199"/>
      <c r="BG517" s="199"/>
    </row>
    <row r="518" spans="3:59" ht="23.1" customHeight="1">
      <c r="C518" s="236"/>
      <c r="D518" s="236"/>
      <c r="E518" s="236"/>
      <c r="F518" s="236"/>
      <c r="G518" s="236"/>
      <c r="H518" s="236"/>
      <c r="I518" s="236"/>
      <c r="J518" s="236"/>
      <c r="K518" s="236"/>
      <c r="L518" s="236"/>
      <c r="M518" s="236"/>
      <c r="N518" s="236"/>
      <c r="O518" s="236"/>
      <c r="P518" s="236"/>
      <c r="Q518" s="236"/>
      <c r="R518" s="236"/>
      <c r="S518" s="236"/>
      <c r="T518" s="236"/>
      <c r="U518" s="236"/>
      <c r="V518" s="236"/>
      <c r="W518" s="236"/>
      <c r="X518" s="236"/>
      <c r="Y518" s="236"/>
      <c r="Z518" s="236"/>
      <c r="AA518" s="236"/>
      <c r="AB518" s="236"/>
      <c r="AC518" s="236"/>
      <c r="AD518" s="236"/>
      <c r="AE518" s="236"/>
      <c r="AF518" s="236"/>
      <c r="AG518" s="236"/>
      <c r="AH518" s="236"/>
      <c r="AI518" s="236"/>
      <c r="AL518" s="199"/>
      <c r="AM518" s="199"/>
      <c r="AN518" s="199"/>
      <c r="AO518" s="199"/>
      <c r="AP518" s="199"/>
      <c r="AQ518" s="199"/>
      <c r="AR518" s="199"/>
      <c r="AS518" s="199"/>
      <c r="AT518" s="199"/>
      <c r="AU518" s="199"/>
      <c r="AV518" s="199"/>
      <c r="AW518" s="199"/>
      <c r="AX518" s="199"/>
      <c r="AY518" s="199"/>
      <c r="AZ518" s="199"/>
      <c r="BA518" s="199"/>
      <c r="BB518" s="199"/>
      <c r="BC518" s="199"/>
      <c r="BD518" s="199"/>
      <c r="BE518" s="199"/>
      <c r="BF518" s="199"/>
      <c r="BG518" s="199"/>
    </row>
    <row r="519" spans="3:59" ht="23.1" customHeight="1">
      <c r="C519" s="236"/>
      <c r="D519" s="236"/>
      <c r="E519" s="236"/>
      <c r="F519" s="236"/>
      <c r="G519" s="236"/>
      <c r="H519" s="236"/>
      <c r="I519" s="236"/>
      <c r="J519" s="236"/>
      <c r="K519" s="236"/>
      <c r="L519" s="236"/>
      <c r="M519" s="236"/>
      <c r="N519" s="236"/>
      <c r="O519" s="236"/>
      <c r="P519" s="236"/>
      <c r="Q519" s="236"/>
      <c r="R519" s="236"/>
      <c r="S519" s="236"/>
      <c r="T519" s="236"/>
      <c r="U519" s="236"/>
      <c r="V519" s="236"/>
      <c r="W519" s="236"/>
      <c r="X519" s="236"/>
      <c r="Y519" s="236"/>
      <c r="Z519" s="236"/>
      <c r="AA519" s="236"/>
      <c r="AB519" s="236"/>
      <c r="AC519" s="236"/>
      <c r="AD519" s="236"/>
      <c r="AE519" s="236"/>
      <c r="AF519" s="236"/>
      <c r="AG519" s="236"/>
      <c r="AH519" s="236"/>
      <c r="AI519" s="236"/>
      <c r="AL519" s="199"/>
      <c r="AM519" s="199"/>
      <c r="AN519" s="199"/>
      <c r="AO519" s="199"/>
      <c r="AP519" s="199"/>
      <c r="AQ519" s="199"/>
      <c r="AR519" s="199"/>
      <c r="AS519" s="199"/>
      <c r="AT519" s="199"/>
      <c r="AU519" s="199"/>
      <c r="AV519" s="199"/>
      <c r="AW519" s="199"/>
      <c r="AX519" s="199"/>
      <c r="AY519" s="199"/>
      <c r="AZ519" s="199"/>
      <c r="BA519" s="199"/>
      <c r="BB519" s="199"/>
      <c r="BC519" s="199"/>
      <c r="BD519" s="199"/>
      <c r="BE519" s="199"/>
      <c r="BF519" s="199"/>
      <c r="BG519" s="199"/>
    </row>
    <row r="520" spans="3:59" ht="23.1" customHeight="1">
      <c r="C520" s="236"/>
      <c r="D520" s="236"/>
      <c r="E520" s="236"/>
      <c r="F520" s="236"/>
      <c r="G520" s="236"/>
      <c r="H520" s="236"/>
      <c r="I520" s="236"/>
      <c r="J520" s="236"/>
      <c r="K520" s="236"/>
      <c r="L520" s="236"/>
      <c r="M520" s="236"/>
      <c r="N520" s="236"/>
      <c r="O520" s="236"/>
      <c r="P520" s="236"/>
      <c r="Q520" s="236"/>
      <c r="R520" s="236"/>
      <c r="S520" s="236"/>
      <c r="T520" s="236"/>
      <c r="U520" s="236"/>
      <c r="V520" s="236"/>
      <c r="W520" s="236"/>
      <c r="X520" s="236"/>
      <c r="Y520" s="236"/>
      <c r="Z520" s="236"/>
      <c r="AA520" s="236"/>
      <c r="AB520" s="236"/>
      <c r="AC520" s="236"/>
      <c r="AD520" s="236"/>
      <c r="AE520" s="236"/>
      <c r="AF520" s="236"/>
      <c r="AG520" s="236"/>
      <c r="AH520" s="236"/>
      <c r="AI520" s="236"/>
      <c r="AL520" s="199"/>
      <c r="AM520" s="199"/>
      <c r="AN520" s="199"/>
      <c r="AO520" s="199"/>
      <c r="AP520" s="199"/>
      <c r="AQ520" s="199"/>
      <c r="AR520" s="199"/>
      <c r="AS520" s="199"/>
      <c r="AT520" s="199"/>
      <c r="AU520" s="199"/>
      <c r="AV520" s="199"/>
      <c r="AW520" s="199"/>
      <c r="AX520" s="199"/>
      <c r="AY520" s="199"/>
      <c r="AZ520" s="199"/>
      <c r="BA520" s="199"/>
      <c r="BB520" s="199"/>
      <c r="BC520" s="199"/>
      <c r="BD520" s="199"/>
      <c r="BE520" s="199"/>
      <c r="BF520" s="199"/>
      <c r="BG520" s="199"/>
    </row>
    <row r="521" spans="3:59" ht="23.1" customHeight="1">
      <c r="C521" s="236"/>
      <c r="D521" s="236"/>
      <c r="E521" s="236"/>
      <c r="F521" s="236"/>
      <c r="G521" s="236"/>
      <c r="H521" s="236"/>
      <c r="I521" s="236"/>
      <c r="J521" s="236"/>
      <c r="K521" s="236"/>
      <c r="L521" s="236"/>
      <c r="M521" s="236"/>
      <c r="N521" s="236"/>
      <c r="O521" s="236"/>
      <c r="P521" s="236"/>
      <c r="Q521" s="236"/>
      <c r="R521" s="236"/>
      <c r="S521" s="236"/>
      <c r="T521" s="236"/>
      <c r="U521" s="236"/>
      <c r="V521" s="236"/>
      <c r="W521" s="236"/>
      <c r="X521" s="236"/>
      <c r="Y521" s="236"/>
      <c r="Z521" s="236"/>
      <c r="AA521" s="236"/>
      <c r="AB521" s="236"/>
      <c r="AC521" s="236"/>
      <c r="AD521" s="236"/>
      <c r="AE521" s="236"/>
      <c r="AF521" s="236"/>
      <c r="AG521" s="236"/>
      <c r="AH521" s="236"/>
      <c r="AI521" s="236"/>
      <c r="AJ521" s="47"/>
      <c r="AL521" s="199"/>
      <c r="AM521" s="199"/>
      <c r="AN521" s="199"/>
      <c r="AO521" s="199"/>
      <c r="AP521" s="199"/>
      <c r="AQ521" s="199"/>
      <c r="AR521" s="199"/>
      <c r="AS521" s="199"/>
      <c r="AT521" s="199"/>
      <c r="AU521" s="199"/>
      <c r="AV521" s="199"/>
      <c r="AW521" s="199"/>
      <c r="AX521" s="199"/>
      <c r="AY521" s="199"/>
      <c r="AZ521" s="199"/>
      <c r="BA521" s="199"/>
      <c r="BB521" s="199"/>
      <c r="BC521" s="199"/>
      <c r="BD521" s="199"/>
      <c r="BE521" s="199"/>
      <c r="BF521" s="199"/>
      <c r="BG521" s="199"/>
    </row>
    <row r="522" spans="3:59" ht="23.1" customHeight="1"/>
    <row r="523" spans="3:59" ht="23.1" customHeight="1">
      <c r="C523" s="12" t="s">
        <v>462</v>
      </c>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row>
    <row r="524" spans="3:59" ht="23.1" customHeight="1">
      <c r="AL524" s="199"/>
      <c r="AM524" s="199"/>
      <c r="AN524" s="199"/>
      <c r="AO524" s="199"/>
      <c r="AP524" s="199"/>
      <c r="AQ524" s="199"/>
      <c r="AR524" s="199"/>
      <c r="AS524" s="199"/>
      <c r="AT524" s="199"/>
      <c r="AU524" s="199"/>
      <c r="AV524" s="199"/>
      <c r="AW524" s="199"/>
      <c r="AX524" s="199"/>
      <c r="AY524" s="199"/>
      <c r="AZ524" s="199"/>
      <c r="BA524" s="199"/>
      <c r="BB524" s="199"/>
      <c r="BC524" s="199"/>
      <c r="BD524" s="199"/>
      <c r="BE524" s="199"/>
      <c r="BF524" s="199"/>
      <c r="BG524" s="199"/>
    </row>
    <row r="525" spans="3:59" ht="23.1" customHeight="1">
      <c r="C525" s="20"/>
      <c r="E525" t="s">
        <v>180</v>
      </c>
      <c r="K525" t="s">
        <v>34</v>
      </c>
      <c r="Q525" t="s">
        <v>89</v>
      </c>
      <c r="X525" t="s">
        <v>461</v>
      </c>
      <c r="AL525" s="199"/>
      <c r="AM525" s="199"/>
      <c r="AN525" s="199"/>
      <c r="AO525" s="199"/>
      <c r="AP525" s="199"/>
      <c r="AQ525" s="199"/>
      <c r="AR525" s="199"/>
      <c r="AS525" s="199"/>
      <c r="AT525" s="199"/>
      <c r="AU525" s="199"/>
      <c r="AV525" s="199"/>
      <c r="AW525" s="199"/>
      <c r="AX525" s="199"/>
      <c r="AY525" s="199"/>
      <c r="AZ525" s="199"/>
      <c r="BA525" s="199"/>
      <c r="BB525" s="199"/>
      <c r="BC525" s="199"/>
      <c r="BD525" s="199"/>
      <c r="BE525" s="199"/>
      <c r="BF525" s="199"/>
      <c r="BG525" s="199"/>
    </row>
    <row r="526" spans="3:59" ht="23.1" customHeight="1">
      <c r="E526" t="s">
        <v>29</v>
      </c>
      <c r="H526" s="195"/>
      <c r="I526" s="195"/>
      <c r="J526" s="195"/>
      <c r="K526" s="195"/>
      <c r="L526" s="195"/>
      <c r="M526" s="195"/>
      <c r="N526" s="195"/>
      <c r="O526" s="195"/>
      <c r="P526" s="195"/>
      <c r="Q526" s="195"/>
      <c r="R526" s="195"/>
      <c r="S526" s="195"/>
      <c r="T526" s="195"/>
      <c r="U526" s="195"/>
      <c r="V526" s="195"/>
      <c r="W526" s="195"/>
      <c r="X526" s="195"/>
      <c r="Y526" s="195"/>
      <c r="Z526" s="195"/>
      <c r="AA526" s="195"/>
      <c r="AB526" s="195"/>
      <c r="AC526" s="195"/>
      <c r="AD526" s="195"/>
      <c r="AE526" s="195"/>
      <c r="AF526" s="195"/>
      <c r="AG526" s="195"/>
      <c r="AH526" s="195"/>
      <c r="AI526" s="195"/>
      <c r="AL526" s="199"/>
      <c r="AM526" s="199"/>
      <c r="AN526" s="199"/>
      <c r="AO526" s="199"/>
      <c r="AP526" s="199"/>
      <c r="AQ526" s="199"/>
      <c r="AR526" s="199"/>
      <c r="AS526" s="199"/>
      <c r="AT526" s="199"/>
      <c r="AU526" s="199"/>
      <c r="AV526" s="199"/>
      <c r="AW526" s="199"/>
      <c r="AX526" s="199"/>
      <c r="AY526" s="199"/>
      <c r="AZ526" s="199"/>
      <c r="BA526" s="199"/>
      <c r="BB526" s="199"/>
      <c r="BC526" s="199"/>
      <c r="BD526" s="199"/>
      <c r="BE526" s="199"/>
      <c r="BF526" s="199"/>
      <c r="BG526" s="199"/>
    </row>
    <row r="527" spans="3:59" ht="23.1" customHeight="1"/>
    <row r="528" spans="3:59" ht="23.1" customHeight="1">
      <c r="C528" s="10" t="s">
        <v>3</v>
      </c>
      <c r="H528" s="16"/>
    </row>
    <row r="529" spans="2:59" ht="23.1" customHeight="1">
      <c r="C529" s="209"/>
      <c r="D529" s="210"/>
      <c r="E529" s="210"/>
      <c r="F529" s="210"/>
      <c r="G529" s="210"/>
      <c r="H529" s="210"/>
      <c r="I529" s="210"/>
      <c r="J529" s="210"/>
      <c r="K529" s="210"/>
      <c r="L529" s="210"/>
      <c r="M529" s="210"/>
      <c r="N529" s="210"/>
      <c r="O529" s="210"/>
      <c r="P529" s="210"/>
      <c r="Q529" s="210"/>
      <c r="R529" s="210"/>
      <c r="S529" s="210"/>
      <c r="T529" s="210"/>
      <c r="U529" s="210"/>
      <c r="V529" s="210"/>
      <c r="W529" s="210"/>
      <c r="X529" s="210"/>
      <c r="Y529" s="210"/>
      <c r="Z529" s="210"/>
      <c r="AA529" s="210"/>
      <c r="AB529" s="210"/>
      <c r="AC529" s="210"/>
      <c r="AD529" s="210"/>
      <c r="AE529" s="210"/>
      <c r="AF529" s="210"/>
      <c r="AG529" s="210"/>
      <c r="AH529" s="210"/>
      <c r="AI529" s="211"/>
    </row>
    <row r="530" spans="2:59" ht="23.1" customHeight="1">
      <c r="C530" s="212"/>
      <c r="D530" s="213"/>
      <c r="E530" s="213"/>
      <c r="F530" s="213"/>
      <c r="G530" s="213"/>
      <c r="H530" s="213"/>
      <c r="I530" s="213"/>
      <c r="J530" s="213"/>
      <c r="K530" s="213"/>
      <c r="L530" s="213"/>
      <c r="M530" s="213"/>
      <c r="N530" s="213"/>
      <c r="O530" s="213"/>
      <c r="P530" s="213"/>
      <c r="Q530" s="213"/>
      <c r="R530" s="213"/>
      <c r="S530" s="213"/>
      <c r="T530" s="213"/>
      <c r="U530" s="213"/>
      <c r="V530" s="213"/>
      <c r="W530" s="213"/>
      <c r="X530" s="213"/>
      <c r="Y530" s="213"/>
      <c r="Z530" s="213"/>
      <c r="AA530" s="213"/>
      <c r="AB530" s="213"/>
      <c r="AC530" s="213"/>
      <c r="AD530" s="213"/>
      <c r="AE530" s="213"/>
      <c r="AF530" s="213"/>
      <c r="AG530" s="213"/>
      <c r="AH530" s="213"/>
      <c r="AI530" s="214"/>
    </row>
    <row r="531" spans="2:59" s="9" customFormat="1" ht="23.1" customHeight="1">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46"/>
      <c r="AL531" s="48"/>
      <c r="AM531" s="48"/>
      <c r="AN531" s="48"/>
      <c r="AO531" s="48"/>
      <c r="AP531" s="48"/>
      <c r="AQ531" s="48"/>
      <c r="AR531" s="48"/>
      <c r="AS531" s="48"/>
      <c r="AT531" s="48"/>
      <c r="AU531" s="48"/>
      <c r="AV531" s="48"/>
      <c r="AW531" s="48"/>
      <c r="AX531" s="48"/>
      <c r="AY531" s="48"/>
      <c r="AZ531" s="48"/>
      <c r="BA531" s="48"/>
      <c r="BB531" s="48"/>
      <c r="BC531" s="48"/>
      <c r="BD531" s="48"/>
      <c r="BE531" s="48"/>
      <c r="BF531" s="48"/>
      <c r="BG531" s="48"/>
    </row>
    <row r="532" spans="2:59" ht="23.1" customHeight="1"/>
    <row r="533" spans="2:59" ht="23.1" customHeight="1">
      <c r="B533" s="134" t="s">
        <v>21</v>
      </c>
      <c r="C533" s="134"/>
      <c r="D533" s="4" t="s">
        <v>181</v>
      </c>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row>
    <row r="534" spans="2:59" ht="23.1" customHeight="1"/>
    <row r="535" spans="2:59" ht="23.1" customHeight="1">
      <c r="C535" s="12" t="s">
        <v>274</v>
      </c>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row>
    <row r="536" spans="2:59" ht="23.1" customHeight="1">
      <c r="AL536" s="199"/>
      <c r="AM536" s="199"/>
      <c r="AN536" s="199"/>
      <c r="AO536" s="199"/>
      <c r="AP536" s="199"/>
      <c r="AQ536" s="199"/>
      <c r="AR536" s="199"/>
      <c r="AS536" s="199"/>
      <c r="AT536" s="199"/>
      <c r="AU536" s="199"/>
      <c r="AV536" s="199"/>
      <c r="AW536" s="199"/>
      <c r="AX536" s="199"/>
      <c r="AY536" s="199"/>
      <c r="AZ536" s="199"/>
      <c r="BA536" s="199"/>
      <c r="BB536" s="199"/>
      <c r="BC536" s="199"/>
      <c r="BD536" s="199"/>
      <c r="BE536" s="199"/>
      <c r="BF536" s="199"/>
      <c r="BG536" s="199"/>
    </row>
    <row r="537" spans="2:59" ht="23.1" customHeight="1">
      <c r="C537" s="20"/>
      <c r="E537" t="s">
        <v>12</v>
      </c>
      <c r="J537" t="s">
        <v>15</v>
      </c>
      <c r="O537" t="s">
        <v>182</v>
      </c>
      <c r="AL537" s="199"/>
      <c r="AM537" s="199"/>
      <c r="AN537" s="199"/>
      <c r="AO537" s="199"/>
      <c r="AP537" s="199"/>
      <c r="AQ537" s="199"/>
      <c r="AR537" s="199"/>
      <c r="AS537" s="199"/>
      <c r="AT537" s="199"/>
      <c r="AU537" s="199"/>
      <c r="AV537" s="199"/>
      <c r="AW537" s="199"/>
      <c r="AX537" s="199"/>
      <c r="AY537" s="199"/>
      <c r="AZ537" s="199"/>
      <c r="BA537" s="199"/>
      <c r="BB537" s="199"/>
      <c r="BC537" s="199"/>
      <c r="BD537" s="199"/>
      <c r="BE537" s="199"/>
      <c r="BF537" s="199"/>
      <c r="BG537" s="199"/>
    </row>
    <row r="538" spans="2:59" ht="23.1" customHeight="1">
      <c r="E538" t="s">
        <v>13</v>
      </c>
      <c r="H538" s="195"/>
      <c r="I538" s="195"/>
      <c r="J538" s="195"/>
      <c r="K538" s="195"/>
      <c r="L538" s="195"/>
      <c r="M538" s="195"/>
      <c r="N538" s="195"/>
      <c r="O538" s="195"/>
      <c r="P538" s="195"/>
      <c r="Q538" s="195"/>
      <c r="R538" s="195"/>
      <c r="S538" s="195"/>
      <c r="T538" s="195"/>
      <c r="U538" s="195"/>
      <c r="V538" s="195"/>
      <c r="W538" s="195"/>
      <c r="X538" s="195"/>
      <c r="Y538" s="195"/>
      <c r="Z538" s="195"/>
      <c r="AA538" s="195"/>
      <c r="AB538" s="195"/>
      <c r="AC538" s="195"/>
      <c r="AD538" s="195"/>
      <c r="AE538" s="195"/>
      <c r="AF538" s="195"/>
      <c r="AG538" s="195"/>
      <c r="AH538" s="195"/>
      <c r="AI538" s="195"/>
      <c r="AL538" s="199"/>
      <c r="AM538" s="199"/>
      <c r="AN538" s="199"/>
      <c r="AO538" s="199"/>
      <c r="AP538" s="199"/>
      <c r="AQ538" s="199"/>
      <c r="AR538" s="199"/>
      <c r="AS538" s="199"/>
      <c r="AT538" s="199"/>
      <c r="AU538" s="199"/>
      <c r="AV538" s="199"/>
      <c r="AW538" s="199"/>
      <c r="AX538" s="199"/>
      <c r="AY538" s="199"/>
      <c r="AZ538" s="199"/>
      <c r="BA538" s="199"/>
      <c r="BB538" s="199"/>
      <c r="BC538" s="199"/>
      <c r="BD538" s="199"/>
      <c r="BE538" s="199"/>
      <c r="BF538" s="199"/>
      <c r="BG538" s="199"/>
    </row>
    <row r="539" spans="2:59" ht="23.1" customHeight="1"/>
    <row r="540" spans="2:59" ht="23.1" customHeight="1">
      <c r="C540" s="12" t="s">
        <v>275</v>
      </c>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row>
    <row r="541" spans="2:59" ht="23.1" customHeight="1">
      <c r="AL541" s="199"/>
      <c r="AM541" s="199"/>
      <c r="AN541" s="199"/>
      <c r="AO541" s="199"/>
      <c r="AP541" s="199"/>
      <c r="AQ541" s="199"/>
      <c r="AR541" s="199"/>
      <c r="AS541" s="199"/>
      <c r="AT541" s="199"/>
      <c r="AU541" s="199"/>
      <c r="AV541" s="199"/>
      <c r="AW541" s="199"/>
      <c r="AX541" s="199"/>
      <c r="AY541" s="199"/>
      <c r="AZ541" s="199"/>
      <c r="BA541" s="199"/>
      <c r="BB541" s="199"/>
      <c r="BC541" s="199"/>
      <c r="BD541" s="199"/>
      <c r="BE541" s="199"/>
      <c r="BF541" s="199"/>
      <c r="BG541" s="199"/>
    </row>
    <row r="542" spans="2:59" ht="23.1" customHeight="1">
      <c r="C542" s="20"/>
      <c r="E542" t="s">
        <v>12</v>
      </c>
      <c r="J542" t="s">
        <v>15</v>
      </c>
      <c r="O542" t="s">
        <v>182</v>
      </c>
      <c r="AL542" s="199"/>
      <c r="AM542" s="199"/>
      <c r="AN542" s="199"/>
      <c r="AO542" s="199"/>
      <c r="AP542" s="199"/>
      <c r="AQ542" s="199"/>
      <c r="AR542" s="199"/>
      <c r="AS542" s="199"/>
      <c r="AT542" s="199"/>
      <c r="AU542" s="199"/>
      <c r="AV542" s="199"/>
      <c r="AW542" s="199"/>
      <c r="AX542" s="199"/>
      <c r="AY542" s="199"/>
      <c r="AZ542" s="199"/>
      <c r="BA542" s="199"/>
      <c r="BB542" s="199"/>
      <c r="BC542" s="199"/>
      <c r="BD542" s="199"/>
      <c r="BE542" s="199"/>
      <c r="BF542" s="199"/>
      <c r="BG542" s="199"/>
    </row>
    <row r="543" spans="2:59" ht="23.1" customHeight="1">
      <c r="E543" t="s">
        <v>13</v>
      </c>
      <c r="H543" s="195"/>
      <c r="I543" s="195"/>
      <c r="J543" s="195"/>
      <c r="K543" s="195"/>
      <c r="L543" s="195"/>
      <c r="M543" s="195"/>
      <c r="N543" s="195"/>
      <c r="O543" s="195"/>
      <c r="P543" s="195"/>
      <c r="Q543" s="195"/>
      <c r="R543" s="195"/>
      <c r="S543" s="195"/>
      <c r="T543" s="195"/>
      <c r="U543" s="195"/>
      <c r="V543" s="195"/>
      <c r="W543" s="195"/>
      <c r="X543" s="195"/>
      <c r="Y543" s="195"/>
      <c r="Z543" s="195"/>
      <c r="AA543" s="195"/>
      <c r="AB543" s="195"/>
      <c r="AC543" s="195"/>
      <c r="AD543" s="195"/>
      <c r="AE543" s="195"/>
      <c r="AF543" s="195"/>
      <c r="AG543" s="195"/>
      <c r="AH543" s="195"/>
      <c r="AI543" s="195"/>
      <c r="AL543" s="199"/>
      <c r="AM543" s="199"/>
      <c r="AN543" s="199"/>
      <c r="AO543" s="199"/>
      <c r="AP543" s="199"/>
      <c r="AQ543" s="199"/>
      <c r="AR543" s="199"/>
      <c r="AS543" s="199"/>
      <c r="AT543" s="199"/>
      <c r="AU543" s="199"/>
      <c r="AV543" s="199"/>
      <c r="AW543" s="199"/>
      <c r="AX543" s="199"/>
      <c r="AY543" s="199"/>
      <c r="AZ543" s="199"/>
      <c r="BA543" s="199"/>
      <c r="BB543" s="199"/>
      <c r="BC543" s="199"/>
      <c r="BD543" s="199"/>
      <c r="BE543" s="199"/>
      <c r="BF543" s="199"/>
      <c r="BG543" s="199"/>
    </row>
    <row r="544" spans="2:59" ht="23.1" customHeight="1"/>
    <row r="545" spans="3:59" ht="23.1" customHeight="1">
      <c r="C545" s="12" t="s">
        <v>347</v>
      </c>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row>
    <row r="546" spans="3:59" ht="23.1" customHeight="1">
      <c r="AL546" s="199"/>
      <c r="AM546" s="199"/>
      <c r="AN546" s="199"/>
      <c r="AO546" s="199"/>
      <c r="AP546" s="199"/>
      <c r="AQ546" s="199"/>
      <c r="AR546" s="199"/>
      <c r="AS546" s="199"/>
      <c r="AT546" s="199"/>
      <c r="AU546" s="199"/>
      <c r="AV546" s="199"/>
      <c r="AW546" s="199"/>
      <c r="AX546" s="199"/>
      <c r="AY546" s="199"/>
      <c r="AZ546" s="199"/>
      <c r="BA546" s="199"/>
      <c r="BB546" s="199"/>
      <c r="BC546" s="199"/>
      <c r="BD546" s="199"/>
      <c r="BE546" s="199"/>
      <c r="BF546" s="199"/>
      <c r="BG546" s="199"/>
    </row>
    <row r="547" spans="3:59" ht="23.1" customHeight="1">
      <c r="C547" s="20"/>
      <c r="E547" t="s">
        <v>12</v>
      </c>
      <c r="J547" t="s">
        <v>15</v>
      </c>
      <c r="O547" t="s">
        <v>87</v>
      </c>
      <c r="AL547" s="199"/>
      <c r="AM547" s="199"/>
      <c r="AN547" s="199"/>
      <c r="AO547" s="199"/>
      <c r="AP547" s="199"/>
      <c r="AQ547" s="199"/>
      <c r="AR547" s="199"/>
      <c r="AS547" s="199"/>
      <c r="AT547" s="199"/>
      <c r="AU547" s="199"/>
      <c r="AV547" s="199"/>
      <c r="AW547" s="199"/>
      <c r="AX547" s="199"/>
      <c r="AY547" s="199"/>
      <c r="AZ547" s="199"/>
      <c r="BA547" s="199"/>
      <c r="BB547" s="199"/>
      <c r="BC547" s="199"/>
      <c r="BD547" s="199"/>
      <c r="BE547" s="199"/>
      <c r="BF547" s="199"/>
      <c r="BG547" s="199"/>
    </row>
    <row r="548" spans="3:59" ht="23.1" customHeight="1">
      <c r="E548" t="s">
        <v>13</v>
      </c>
      <c r="H548" s="195"/>
      <c r="I548" s="195"/>
      <c r="J548" s="195"/>
      <c r="K548" s="195"/>
      <c r="L548" s="195"/>
      <c r="M548" s="195"/>
      <c r="N548" s="195"/>
      <c r="O548" s="195"/>
      <c r="P548" s="195"/>
      <c r="Q548" s="195"/>
      <c r="R548" s="195"/>
      <c r="S548" s="195"/>
      <c r="T548" s="195"/>
      <c r="U548" s="195"/>
      <c r="V548" s="195"/>
      <c r="W548" s="195"/>
      <c r="X548" s="195"/>
      <c r="Y548" s="195"/>
      <c r="Z548" s="195"/>
      <c r="AA548" s="195"/>
      <c r="AB548" s="195"/>
      <c r="AC548" s="195"/>
      <c r="AD548" s="195"/>
      <c r="AE548" s="195"/>
      <c r="AF548" s="195"/>
      <c r="AG548" s="195"/>
      <c r="AH548" s="195"/>
      <c r="AI548" s="195"/>
      <c r="AL548" s="199"/>
      <c r="AM548" s="199"/>
      <c r="AN548" s="199"/>
      <c r="AO548" s="199"/>
      <c r="AP548" s="199"/>
      <c r="AQ548" s="199"/>
      <c r="AR548" s="199"/>
      <c r="AS548" s="199"/>
      <c r="AT548" s="199"/>
      <c r="AU548" s="199"/>
      <c r="AV548" s="199"/>
      <c r="AW548" s="199"/>
      <c r="AX548" s="199"/>
      <c r="AY548" s="199"/>
      <c r="AZ548" s="199"/>
      <c r="BA548" s="199"/>
      <c r="BB548" s="199"/>
      <c r="BC548" s="199"/>
      <c r="BD548" s="199"/>
      <c r="BE548" s="199"/>
      <c r="BF548" s="199"/>
      <c r="BG548" s="199"/>
    </row>
    <row r="549" spans="3:59" ht="23.1" customHeight="1"/>
    <row r="550" spans="3:59" ht="23.1" customHeight="1">
      <c r="C550" s="12" t="s">
        <v>276</v>
      </c>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row>
    <row r="551" spans="3:59" ht="23.1" customHeight="1">
      <c r="AL551" s="199"/>
      <c r="AM551" s="199"/>
      <c r="AN551" s="199"/>
      <c r="AO551" s="199"/>
      <c r="AP551" s="199"/>
      <c r="AQ551" s="199"/>
      <c r="AR551" s="199"/>
      <c r="AS551" s="199"/>
      <c r="AT551" s="199"/>
      <c r="AU551" s="199"/>
      <c r="AV551" s="199"/>
      <c r="AW551" s="199"/>
      <c r="AX551" s="199"/>
      <c r="AY551" s="199"/>
      <c r="AZ551" s="199"/>
      <c r="BA551" s="199"/>
      <c r="BB551" s="199"/>
      <c r="BC551" s="199"/>
      <c r="BD551" s="199"/>
      <c r="BE551" s="199"/>
      <c r="BF551" s="199"/>
      <c r="BG551" s="199"/>
    </row>
    <row r="552" spans="3:59" ht="23.1" customHeight="1">
      <c r="C552" s="20"/>
      <c r="E552" t="s">
        <v>360</v>
      </c>
      <c r="M552" t="s">
        <v>372</v>
      </c>
      <c r="Z552" t="s">
        <v>183</v>
      </c>
      <c r="AL552" s="199"/>
      <c r="AM552" s="199"/>
      <c r="AN552" s="199"/>
      <c r="AO552" s="199"/>
      <c r="AP552" s="199"/>
      <c r="AQ552" s="199"/>
      <c r="AR552" s="199"/>
      <c r="AS552" s="199"/>
      <c r="AT552" s="199"/>
      <c r="AU552" s="199"/>
      <c r="AV552" s="199"/>
      <c r="AW552" s="199"/>
      <c r="AX552" s="199"/>
      <c r="AY552" s="199"/>
      <c r="AZ552" s="199"/>
      <c r="BA552" s="199"/>
      <c r="BB552" s="199"/>
      <c r="BC552" s="199"/>
      <c r="BD552" s="199"/>
      <c r="BE552" s="199"/>
      <c r="BF552" s="199"/>
      <c r="BG552" s="199"/>
    </row>
    <row r="553" spans="3:59" ht="23.1" customHeight="1">
      <c r="E553" t="s">
        <v>13</v>
      </c>
      <c r="H553" s="195"/>
      <c r="I553" s="195"/>
      <c r="J553" s="195"/>
      <c r="K553" s="195"/>
      <c r="L553" s="195"/>
      <c r="M553" s="195"/>
      <c r="N553" s="195"/>
      <c r="O553" s="195"/>
      <c r="P553" s="195"/>
      <c r="Q553" s="195"/>
      <c r="R553" s="195"/>
      <c r="S553" s="195"/>
      <c r="T553" s="195"/>
      <c r="U553" s="195"/>
      <c r="V553" s="195"/>
      <c r="W553" s="195"/>
      <c r="X553" s="195"/>
      <c r="Y553" s="195"/>
      <c r="Z553" s="195"/>
      <c r="AA553" s="195"/>
      <c r="AB553" s="195"/>
      <c r="AC553" s="195"/>
      <c r="AD553" s="195"/>
      <c r="AE553" s="195"/>
      <c r="AF553" s="195"/>
      <c r="AG553" s="195"/>
      <c r="AH553" s="195"/>
      <c r="AI553" s="195"/>
      <c r="AL553" s="199"/>
      <c r="AM553" s="199"/>
      <c r="AN553" s="199"/>
      <c r="AO553" s="199"/>
      <c r="AP553" s="199"/>
      <c r="AQ553" s="199"/>
      <c r="AR553" s="199"/>
      <c r="AS553" s="199"/>
      <c r="AT553" s="199"/>
      <c r="AU553" s="199"/>
      <c r="AV553" s="199"/>
      <c r="AW553" s="199"/>
      <c r="AX553" s="199"/>
      <c r="AY553" s="199"/>
      <c r="AZ553" s="199"/>
      <c r="BA553" s="199"/>
      <c r="BB553" s="199"/>
      <c r="BC553" s="199"/>
      <c r="BD553" s="199"/>
      <c r="BE553" s="199"/>
      <c r="BF553" s="199"/>
      <c r="BG553" s="199"/>
    </row>
    <row r="554" spans="3:59" ht="23.1" customHeight="1"/>
    <row r="555" spans="3:59" ht="23.1" customHeight="1">
      <c r="C555" s="12" t="s">
        <v>277</v>
      </c>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row>
    <row r="556" spans="3:59" ht="23.1" customHeight="1">
      <c r="AL556" s="199"/>
      <c r="AM556" s="199"/>
      <c r="AN556" s="199"/>
      <c r="AO556" s="199"/>
      <c r="AP556" s="199"/>
      <c r="AQ556" s="199"/>
      <c r="AR556" s="199"/>
      <c r="AS556" s="199"/>
      <c r="AT556" s="199"/>
      <c r="AU556" s="199"/>
      <c r="AV556" s="199"/>
      <c r="AW556" s="199"/>
      <c r="AX556" s="199"/>
      <c r="AY556" s="199"/>
      <c r="AZ556" s="199"/>
      <c r="BA556" s="199"/>
      <c r="BB556" s="199"/>
      <c r="BC556" s="199"/>
      <c r="BD556" s="199"/>
      <c r="BE556" s="199"/>
      <c r="BF556" s="199"/>
      <c r="BG556" s="199"/>
    </row>
    <row r="557" spans="3:59" ht="23.1" customHeight="1">
      <c r="C557" s="20"/>
      <c r="E557" t="s">
        <v>12</v>
      </c>
      <c r="J557" t="s">
        <v>15</v>
      </c>
      <c r="O557" t="s">
        <v>20</v>
      </c>
      <c r="AL557" s="199"/>
      <c r="AM557" s="199"/>
      <c r="AN557" s="199"/>
      <c r="AO557" s="199"/>
      <c r="AP557" s="199"/>
      <c r="AQ557" s="199"/>
      <c r="AR557" s="199"/>
      <c r="AS557" s="199"/>
      <c r="AT557" s="199"/>
      <c r="AU557" s="199"/>
      <c r="AV557" s="199"/>
      <c r="AW557" s="199"/>
      <c r="AX557" s="199"/>
      <c r="AY557" s="199"/>
      <c r="AZ557" s="199"/>
      <c r="BA557" s="199"/>
      <c r="BB557" s="199"/>
      <c r="BC557" s="199"/>
      <c r="BD557" s="199"/>
      <c r="BE557" s="199"/>
      <c r="BF557" s="199"/>
      <c r="BG557" s="199"/>
    </row>
    <row r="558" spans="3:59" ht="23.1" customHeight="1">
      <c r="E558" t="s">
        <v>13</v>
      </c>
      <c r="H558" s="195"/>
      <c r="I558" s="195"/>
      <c r="J558" s="195"/>
      <c r="K558" s="195"/>
      <c r="L558" s="195"/>
      <c r="M558" s="195"/>
      <c r="N558" s="195"/>
      <c r="O558" s="195"/>
      <c r="P558" s="195"/>
      <c r="Q558" s="195"/>
      <c r="R558" s="195"/>
      <c r="S558" s="195"/>
      <c r="T558" s="195"/>
      <c r="U558" s="195"/>
      <c r="V558" s="195"/>
      <c r="W558" s="195"/>
      <c r="X558" s="195"/>
      <c r="Y558" s="195"/>
      <c r="Z558" s="195"/>
      <c r="AA558" s="195"/>
      <c r="AB558" s="195"/>
      <c r="AC558" s="195"/>
      <c r="AD558" s="195"/>
      <c r="AE558" s="195"/>
      <c r="AF558" s="195"/>
      <c r="AG558" s="195"/>
      <c r="AH558" s="195"/>
      <c r="AI558" s="195"/>
      <c r="AL558" s="199"/>
      <c r="AM558" s="199"/>
      <c r="AN558" s="199"/>
      <c r="AO558" s="199"/>
      <c r="AP558" s="199"/>
      <c r="AQ558" s="199"/>
      <c r="AR558" s="199"/>
      <c r="AS558" s="199"/>
      <c r="AT558" s="199"/>
      <c r="AU558" s="199"/>
      <c r="AV558" s="199"/>
      <c r="AW558" s="199"/>
      <c r="AX558" s="199"/>
      <c r="AY558" s="199"/>
      <c r="AZ558" s="199"/>
      <c r="BA558" s="199"/>
      <c r="BB558" s="199"/>
      <c r="BC558" s="199"/>
      <c r="BD558" s="199"/>
      <c r="BE558" s="199"/>
      <c r="BF558" s="199"/>
      <c r="BG558" s="199"/>
    </row>
    <row r="559" spans="3:59" ht="23.1" customHeight="1"/>
    <row r="560" spans="3:59" ht="23.1" customHeight="1">
      <c r="C560" s="12" t="s">
        <v>278</v>
      </c>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row>
    <row r="561" spans="3:59" ht="23.1" customHeight="1">
      <c r="AL561" s="199"/>
      <c r="AM561" s="199"/>
      <c r="AN561" s="199"/>
      <c r="AO561" s="199"/>
      <c r="AP561" s="199"/>
      <c r="AQ561" s="199"/>
      <c r="AR561" s="199"/>
      <c r="AS561" s="199"/>
      <c r="AT561" s="199"/>
      <c r="AU561" s="199"/>
      <c r="AV561" s="199"/>
      <c r="AW561" s="199"/>
      <c r="AX561" s="199"/>
      <c r="AY561" s="199"/>
      <c r="AZ561" s="199"/>
      <c r="BA561" s="199"/>
      <c r="BB561" s="199"/>
      <c r="BC561" s="199"/>
      <c r="BD561" s="199"/>
      <c r="BE561" s="199"/>
      <c r="BF561" s="199"/>
      <c r="BG561" s="199"/>
    </row>
    <row r="562" spans="3:59" ht="23.1" customHeight="1">
      <c r="C562" s="20"/>
      <c r="E562" t="s">
        <v>12</v>
      </c>
      <c r="J562" t="s">
        <v>15</v>
      </c>
      <c r="O562" t="s">
        <v>20</v>
      </c>
      <c r="AL562" s="199"/>
      <c r="AM562" s="199"/>
      <c r="AN562" s="199"/>
      <c r="AO562" s="199"/>
      <c r="AP562" s="199"/>
      <c r="AQ562" s="199"/>
      <c r="AR562" s="199"/>
      <c r="AS562" s="199"/>
      <c r="AT562" s="199"/>
      <c r="AU562" s="199"/>
      <c r="AV562" s="199"/>
      <c r="AW562" s="199"/>
      <c r="AX562" s="199"/>
      <c r="AY562" s="199"/>
      <c r="AZ562" s="199"/>
      <c r="BA562" s="199"/>
      <c r="BB562" s="199"/>
      <c r="BC562" s="199"/>
      <c r="BD562" s="199"/>
      <c r="BE562" s="199"/>
      <c r="BF562" s="199"/>
      <c r="BG562" s="199"/>
    </row>
    <row r="563" spans="3:59" ht="23.1" customHeight="1">
      <c r="E563" t="s">
        <v>13</v>
      </c>
      <c r="H563" s="195"/>
      <c r="I563" s="195"/>
      <c r="J563" s="195"/>
      <c r="K563" s="195"/>
      <c r="L563" s="195"/>
      <c r="M563" s="195"/>
      <c r="N563" s="195"/>
      <c r="O563" s="195"/>
      <c r="P563" s="195"/>
      <c r="Q563" s="195"/>
      <c r="R563" s="195"/>
      <c r="S563" s="195"/>
      <c r="T563" s="195"/>
      <c r="U563" s="195"/>
      <c r="V563" s="195"/>
      <c r="W563" s="195"/>
      <c r="X563" s="195"/>
      <c r="Y563" s="195"/>
      <c r="Z563" s="195"/>
      <c r="AA563" s="195"/>
      <c r="AB563" s="195"/>
      <c r="AC563" s="195"/>
      <c r="AD563" s="195"/>
      <c r="AE563" s="195"/>
      <c r="AF563" s="195"/>
      <c r="AG563" s="195"/>
      <c r="AH563" s="195"/>
      <c r="AI563" s="195"/>
      <c r="AL563" s="199"/>
      <c r="AM563" s="199"/>
      <c r="AN563" s="199"/>
      <c r="AO563" s="199"/>
      <c r="AP563" s="199"/>
      <c r="AQ563" s="199"/>
      <c r="AR563" s="199"/>
      <c r="AS563" s="199"/>
      <c r="AT563" s="199"/>
      <c r="AU563" s="199"/>
      <c r="AV563" s="199"/>
      <c r="AW563" s="199"/>
      <c r="AX563" s="199"/>
      <c r="AY563" s="199"/>
      <c r="AZ563" s="199"/>
      <c r="BA563" s="199"/>
      <c r="BB563" s="199"/>
      <c r="BC563" s="199"/>
      <c r="BD563" s="199"/>
      <c r="BE563" s="199"/>
      <c r="BF563" s="199"/>
      <c r="BG563" s="199"/>
    </row>
    <row r="564" spans="3:59" ht="23.1" customHeight="1"/>
    <row r="565" spans="3:59" ht="23.1" customHeight="1">
      <c r="C565" s="12" t="s">
        <v>322</v>
      </c>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row>
    <row r="566" spans="3:59" ht="23.1" customHeight="1">
      <c r="AL566" s="199"/>
      <c r="AM566" s="199"/>
      <c r="AN566" s="199"/>
      <c r="AO566" s="199"/>
      <c r="AP566" s="199"/>
      <c r="AQ566" s="199"/>
      <c r="AR566" s="199"/>
      <c r="AS566" s="199"/>
      <c r="AT566" s="199"/>
      <c r="AU566" s="199"/>
      <c r="AV566" s="199"/>
      <c r="AW566" s="199"/>
      <c r="AX566" s="199"/>
      <c r="AY566" s="199"/>
      <c r="AZ566" s="199"/>
      <c r="BA566" s="199"/>
      <c r="BB566" s="199"/>
      <c r="BC566" s="199"/>
      <c r="BD566" s="199"/>
      <c r="BE566" s="199"/>
      <c r="BF566" s="199"/>
      <c r="BG566" s="199"/>
    </row>
    <row r="567" spans="3:59" ht="23.1" customHeight="1">
      <c r="C567" s="19"/>
      <c r="D567" t="s">
        <v>184</v>
      </c>
      <c r="G567" s="25"/>
      <c r="H567" t="s">
        <v>185</v>
      </c>
      <c r="K567" s="25"/>
      <c r="L567" t="s">
        <v>186</v>
      </c>
      <c r="W567" s="25"/>
      <c r="X567" t="s">
        <v>187</v>
      </c>
      <c r="AE567" s="25"/>
      <c r="AF567" t="s">
        <v>188</v>
      </c>
      <c r="AL567" s="199"/>
      <c r="AM567" s="199"/>
      <c r="AN567" s="199"/>
      <c r="AO567" s="199"/>
      <c r="AP567" s="199"/>
      <c r="AQ567" s="199"/>
      <c r="AR567" s="199"/>
      <c r="AS567" s="199"/>
      <c r="AT567" s="199"/>
      <c r="AU567" s="199"/>
      <c r="AV567" s="199"/>
      <c r="AW567" s="199"/>
      <c r="AX567" s="199"/>
      <c r="AY567" s="199"/>
      <c r="AZ567" s="199"/>
      <c r="BA567" s="199"/>
      <c r="BB567" s="199"/>
      <c r="BC567" s="199"/>
      <c r="BD567" s="199"/>
      <c r="BE567" s="199"/>
      <c r="BF567" s="199"/>
      <c r="BG567" s="199"/>
    </row>
    <row r="568" spans="3:59" ht="23.1" customHeight="1">
      <c r="C568" s="19"/>
      <c r="D568" t="s">
        <v>189</v>
      </c>
      <c r="G568" s="196"/>
      <c r="H568" s="197"/>
      <c r="I568" s="197"/>
      <c r="J568" s="197"/>
      <c r="K568" s="197"/>
      <c r="L568" s="197"/>
      <c r="M568" s="197"/>
      <c r="N568" s="197"/>
      <c r="O568" s="197"/>
      <c r="P568" s="197"/>
      <c r="Q568" s="197"/>
      <c r="R568" s="197"/>
      <c r="S568" s="197"/>
      <c r="T568" s="197"/>
      <c r="U568" s="197"/>
      <c r="V568" s="197"/>
      <c r="W568" s="197"/>
      <c r="X568" s="197"/>
      <c r="Y568" s="197"/>
      <c r="Z568" s="197"/>
      <c r="AA568" s="197"/>
      <c r="AB568" s="197"/>
      <c r="AC568" s="197"/>
      <c r="AD568" s="197"/>
      <c r="AE568" s="197"/>
      <c r="AF568" s="197"/>
      <c r="AG568" s="197"/>
      <c r="AH568" s="197"/>
      <c r="AI568" s="198"/>
      <c r="AL568" s="199"/>
      <c r="AM568" s="199"/>
      <c r="AN568" s="199"/>
      <c r="AO568" s="199"/>
      <c r="AP568" s="199"/>
      <c r="AQ568" s="199"/>
      <c r="AR568" s="199"/>
      <c r="AS568" s="199"/>
      <c r="AT568" s="199"/>
      <c r="AU568" s="199"/>
      <c r="AV568" s="199"/>
      <c r="AW568" s="199"/>
      <c r="AX568" s="199"/>
      <c r="AY568" s="199"/>
      <c r="AZ568" s="199"/>
      <c r="BA568" s="199"/>
      <c r="BB568" s="199"/>
      <c r="BC568" s="199"/>
      <c r="BD568" s="199"/>
      <c r="BE568" s="199"/>
      <c r="BF568" s="199"/>
      <c r="BG568" s="199"/>
    </row>
    <row r="569" spans="3:59" ht="23.1" customHeight="1"/>
    <row r="570" spans="3:59" ht="23.1" customHeight="1">
      <c r="C570" s="12" t="s">
        <v>361</v>
      </c>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row>
    <row r="571" spans="3:59" ht="23.1" customHeight="1">
      <c r="AL571" s="199"/>
      <c r="AM571" s="199"/>
      <c r="AN571" s="199"/>
      <c r="AO571" s="199"/>
      <c r="AP571" s="199"/>
      <c r="AQ571" s="199"/>
      <c r="AR571" s="199"/>
      <c r="AS571" s="199"/>
      <c r="AT571" s="199"/>
      <c r="AU571" s="199"/>
      <c r="AV571" s="199"/>
      <c r="AW571" s="199"/>
      <c r="AX571" s="199"/>
      <c r="AY571" s="199"/>
      <c r="AZ571" s="199"/>
      <c r="BA571" s="199"/>
      <c r="BB571" s="199"/>
      <c r="BC571" s="199"/>
      <c r="BD571" s="199"/>
      <c r="BE571" s="199"/>
      <c r="BF571" s="199"/>
      <c r="BG571" s="199"/>
    </row>
    <row r="572" spans="3:59" ht="23.1" customHeight="1">
      <c r="C572" s="236"/>
      <c r="D572" s="236"/>
      <c r="E572" s="236"/>
      <c r="F572" s="236"/>
      <c r="G572" s="236"/>
      <c r="H572" s="236"/>
      <c r="I572" s="236"/>
      <c r="J572" s="236"/>
      <c r="K572" s="236"/>
      <c r="L572" s="236"/>
      <c r="M572" s="236"/>
      <c r="N572" s="236"/>
      <c r="O572" s="236"/>
      <c r="P572" s="236"/>
      <c r="Q572" s="236"/>
      <c r="R572" s="236"/>
      <c r="S572" s="236"/>
      <c r="T572" s="236"/>
      <c r="U572" s="236"/>
      <c r="V572" s="236"/>
      <c r="W572" s="236"/>
      <c r="X572" s="236"/>
      <c r="Y572" s="236"/>
      <c r="Z572" s="236"/>
      <c r="AA572" s="236"/>
      <c r="AB572" s="236"/>
      <c r="AC572" s="236"/>
      <c r="AD572" s="236"/>
      <c r="AE572" s="236"/>
      <c r="AF572" s="236"/>
      <c r="AG572" s="236"/>
      <c r="AH572" s="236"/>
      <c r="AI572" s="236"/>
      <c r="AL572" s="199"/>
      <c r="AM572" s="199"/>
      <c r="AN572" s="199"/>
      <c r="AO572" s="199"/>
      <c r="AP572" s="199"/>
      <c r="AQ572" s="199"/>
      <c r="AR572" s="199"/>
      <c r="AS572" s="199"/>
      <c r="AT572" s="199"/>
      <c r="AU572" s="199"/>
      <c r="AV572" s="199"/>
      <c r="AW572" s="199"/>
      <c r="AX572" s="199"/>
      <c r="AY572" s="199"/>
      <c r="AZ572" s="199"/>
      <c r="BA572" s="199"/>
      <c r="BB572" s="199"/>
      <c r="BC572" s="199"/>
      <c r="BD572" s="199"/>
      <c r="BE572" s="199"/>
      <c r="BF572" s="199"/>
      <c r="BG572" s="199"/>
    </row>
    <row r="573" spans="3:59" ht="23.1" customHeight="1">
      <c r="C573" s="236"/>
      <c r="D573" s="236"/>
      <c r="E573" s="236"/>
      <c r="F573" s="236"/>
      <c r="G573" s="236"/>
      <c r="H573" s="236"/>
      <c r="I573" s="236"/>
      <c r="J573" s="236"/>
      <c r="K573" s="236"/>
      <c r="L573" s="236"/>
      <c r="M573" s="236"/>
      <c r="N573" s="236"/>
      <c r="O573" s="236"/>
      <c r="P573" s="236"/>
      <c r="Q573" s="236"/>
      <c r="R573" s="236"/>
      <c r="S573" s="236"/>
      <c r="T573" s="236"/>
      <c r="U573" s="236"/>
      <c r="V573" s="236"/>
      <c r="W573" s="236"/>
      <c r="X573" s="236"/>
      <c r="Y573" s="236"/>
      <c r="Z573" s="236"/>
      <c r="AA573" s="236"/>
      <c r="AB573" s="236"/>
      <c r="AC573" s="236"/>
      <c r="AD573" s="236"/>
      <c r="AE573" s="236"/>
      <c r="AF573" s="236"/>
      <c r="AG573" s="236"/>
      <c r="AH573" s="236"/>
      <c r="AI573" s="236"/>
      <c r="AL573" s="199"/>
      <c r="AM573" s="199"/>
      <c r="AN573" s="199"/>
      <c r="AO573" s="199"/>
      <c r="AP573" s="199"/>
      <c r="AQ573" s="199"/>
      <c r="AR573" s="199"/>
      <c r="AS573" s="199"/>
      <c r="AT573" s="199"/>
      <c r="AU573" s="199"/>
      <c r="AV573" s="199"/>
      <c r="AW573" s="199"/>
      <c r="AX573" s="199"/>
      <c r="AY573" s="199"/>
      <c r="AZ573" s="199"/>
      <c r="BA573" s="199"/>
      <c r="BB573" s="199"/>
      <c r="BC573" s="199"/>
      <c r="BD573" s="199"/>
      <c r="BE573" s="199"/>
      <c r="BF573" s="199"/>
      <c r="BG573" s="199"/>
    </row>
    <row r="574" spans="3:59" ht="23.1" customHeight="1">
      <c r="C574" s="236"/>
      <c r="D574" s="236"/>
      <c r="E574" s="236"/>
      <c r="F574" s="236"/>
      <c r="G574" s="236"/>
      <c r="H574" s="236"/>
      <c r="I574" s="236"/>
      <c r="J574" s="236"/>
      <c r="K574" s="236"/>
      <c r="L574" s="236"/>
      <c r="M574" s="236"/>
      <c r="N574" s="236"/>
      <c r="O574" s="236"/>
      <c r="P574" s="236"/>
      <c r="Q574" s="236"/>
      <c r="R574" s="236"/>
      <c r="S574" s="236"/>
      <c r="T574" s="236"/>
      <c r="U574" s="236"/>
      <c r="V574" s="236"/>
      <c r="W574" s="236"/>
      <c r="X574" s="236"/>
      <c r="Y574" s="236"/>
      <c r="Z574" s="236"/>
      <c r="AA574" s="236"/>
      <c r="AB574" s="236"/>
      <c r="AC574" s="236"/>
      <c r="AD574" s="236"/>
      <c r="AE574" s="236"/>
      <c r="AF574" s="236"/>
      <c r="AG574" s="236"/>
      <c r="AH574" s="236"/>
      <c r="AI574" s="236"/>
      <c r="AL574" s="199"/>
      <c r="AM574" s="199"/>
      <c r="AN574" s="199"/>
      <c r="AO574" s="199"/>
      <c r="AP574" s="199"/>
      <c r="AQ574" s="199"/>
      <c r="AR574" s="199"/>
      <c r="AS574" s="199"/>
      <c r="AT574" s="199"/>
      <c r="AU574" s="199"/>
      <c r="AV574" s="199"/>
      <c r="AW574" s="199"/>
      <c r="AX574" s="199"/>
      <c r="AY574" s="199"/>
      <c r="AZ574" s="199"/>
      <c r="BA574" s="199"/>
      <c r="BB574" s="199"/>
      <c r="BC574" s="199"/>
      <c r="BD574" s="199"/>
      <c r="BE574" s="199"/>
      <c r="BF574" s="199"/>
      <c r="BG574" s="199"/>
    </row>
    <row r="575" spans="3:59" ht="23.1" customHeight="1">
      <c r="C575" s="236"/>
      <c r="D575" s="236"/>
      <c r="E575" s="236"/>
      <c r="F575" s="236"/>
      <c r="G575" s="236"/>
      <c r="H575" s="236"/>
      <c r="I575" s="236"/>
      <c r="J575" s="236"/>
      <c r="K575" s="236"/>
      <c r="L575" s="236"/>
      <c r="M575" s="236"/>
      <c r="N575" s="236"/>
      <c r="O575" s="236"/>
      <c r="P575" s="236"/>
      <c r="Q575" s="236"/>
      <c r="R575" s="236"/>
      <c r="S575" s="236"/>
      <c r="T575" s="236"/>
      <c r="U575" s="236"/>
      <c r="V575" s="236"/>
      <c r="W575" s="236"/>
      <c r="X575" s="236"/>
      <c r="Y575" s="236"/>
      <c r="Z575" s="236"/>
      <c r="AA575" s="236"/>
      <c r="AB575" s="236"/>
      <c r="AC575" s="236"/>
      <c r="AD575" s="236"/>
      <c r="AE575" s="236"/>
      <c r="AF575" s="236"/>
      <c r="AG575" s="236"/>
      <c r="AH575" s="236"/>
      <c r="AI575" s="236"/>
      <c r="AJ575" s="47"/>
      <c r="AL575" s="199"/>
      <c r="AM575" s="199"/>
      <c r="AN575" s="199"/>
      <c r="AO575" s="199"/>
      <c r="AP575" s="199"/>
      <c r="AQ575" s="199"/>
      <c r="AR575" s="199"/>
      <c r="AS575" s="199"/>
      <c r="AT575" s="199"/>
      <c r="AU575" s="199"/>
      <c r="AV575" s="199"/>
      <c r="AW575" s="199"/>
      <c r="AX575" s="199"/>
      <c r="AY575" s="199"/>
      <c r="AZ575" s="199"/>
      <c r="BA575" s="199"/>
      <c r="BB575" s="199"/>
      <c r="BC575" s="199"/>
      <c r="BD575" s="199"/>
      <c r="BE575" s="199"/>
      <c r="BF575" s="199"/>
      <c r="BG575" s="199"/>
    </row>
    <row r="576" spans="3:59" s="9" customFormat="1" ht="23.1" customHeight="1">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46"/>
      <c r="AL576" s="48"/>
      <c r="AM576" s="48"/>
      <c r="AN576" s="48"/>
      <c r="AO576" s="48"/>
      <c r="AP576" s="48"/>
      <c r="AQ576" s="48"/>
      <c r="AR576" s="48"/>
      <c r="AS576" s="48"/>
      <c r="AT576" s="48"/>
      <c r="AU576" s="48"/>
      <c r="AV576" s="48"/>
      <c r="AW576" s="48"/>
      <c r="AX576" s="48"/>
      <c r="AY576" s="48"/>
      <c r="AZ576" s="48"/>
      <c r="BA576" s="48"/>
      <c r="BB576" s="48"/>
      <c r="BC576" s="48"/>
      <c r="BD576" s="48"/>
      <c r="BE576" s="48"/>
      <c r="BF576" s="48"/>
      <c r="BG576" s="48"/>
    </row>
    <row r="577" spans="2:59" ht="23.1" customHeight="1"/>
    <row r="578" spans="2:59" ht="23.1" customHeight="1">
      <c r="B578" s="134" t="s">
        <v>22</v>
      </c>
      <c r="C578" s="134"/>
      <c r="D578" s="4" t="s">
        <v>279</v>
      </c>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row>
    <row r="579" spans="2:59" ht="23.1" customHeight="1"/>
    <row r="580" spans="2:59" ht="23.1" customHeight="1">
      <c r="C580" s="12" t="s">
        <v>190</v>
      </c>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row>
    <row r="581" spans="2:59" ht="23.1" customHeight="1">
      <c r="AL581" s="199"/>
      <c r="AM581" s="199"/>
      <c r="AN581" s="199"/>
      <c r="AO581" s="199"/>
      <c r="AP581" s="199"/>
      <c r="AQ581" s="199"/>
      <c r="AR581" s="199"/>
      <c r="AS581" s="199"/>
      <c r="AT581" s="199"/>
      <c r="AU581" s="199"/>
      <c r="AV581" s="199"/>
      <c r="AW581" s="199"/>
      <c r="AX581" s="199"/>
      <c r="AY581" s="199"/>
      <c r="AZ581" s="199"/>
      <c r="BA581" s="199"/>
      <c r="BB581" s="199"/>
      <c r="BC581" s="199"/>
      <c r="BD581" s="199"/>
      <c r="BE581" s="199"/>
      <c r="BF581" s="199"/>
      <c r="BG581" s="199"/>
    </row>
    <row r="582" spans="2:59" ht="23.1" customHeight="1">
      <c r="C582" s="20"/>
      <c r="E582" t="s">
        <v>191</v>
      </c>
      <c r="L582" t="s">
        <v>192</v>
      </c>
      <c r="T582" t="s">
        <v>193</v>
      </c>
      <c r="AE582" t="s">
        <v>338</v>
      </c>
      <c r="AL582" s="199"/>
      <c r="AM582" s="199"/>
      <c r="AN582" s="199"/>
      <c r="AO582" s="199"/>
      <c r="AP582" s="199"/>
      <c r="AQ582" s="199"/>
      <c r="AR582" s="199"/>
      <c r="AS582" s="199"/>
      <c r="AT582" s="199"/>
      <c r="AU582" s="199"/>
      <c r="AV582" s="199"/>
      <c r="AW582" s="199"/>
      <c r="AX582" s="199"/>
      <c r="AY582" s="199"/>
      <c r="AZ582" s="199"/>
      <c r="BA582" s="199"/>
      <c r="BB582" s="199"/>
      <c r="BC582" s="199"/>
      <c r="BD582" s="199"/>
      <c r="BE582" s="199"/>
      <c r="BF582" s="199"/>
      <c r="BG582" s="199"/>
    </row>
    <row r="583" spans="2:59" ht="23.1" customHeight="1">
      <c r="E583" t="s">
        <v>29</v>
      </c>
      <c r="H583" s="195"/>
      <c r="I583" s="195"/>
      <c r="J583" s="195"/>
      <c r="K583" s="195"/>
      <c r="L583" s="195"/>
      <c r="M583" s="195"/>
      <c r="N583" s="195"/>
      <c r="O583" s="195"/>
      <c r="P583" s="195"/>
      <c r="Q583" s="195"/>
      <c r="R583" s="195"/>
      <c r="S583" s="195"/>
      <c r="T583" s="195"/>
      <c r="U583" s="195"/>
      <c r="V583" s="195"/>
      <c r="W583" s="195"/>
      <c r="X583" s="195"/>
      <c r="Y583" s="195"/>
      <c r="Z583" s="195"/>
      <c r="AA583" s="195"/>
      <c r="AB583" s="195"/>
      <c r="AC583" s="195"/>
      <c r="AD583" s="195"/>
      <c r="AE583" s="195"/>
      <c r="AF583" s="195"/>
      <c r="AG583" s="195"/>
      <c r="AH583" s="195"/>
      <c r="AI583" s="195"/>
      <c r="AL583" s="199"/>
      <c r="AM583" s="199"/>
      <c r="AN583" s="199"/>
      <c r="AO583" s="199"/>
      <c r="AP583" s="199"/>
      <c r="AQ583" s="199"/>
      <c r="AR583" s="199"/>
      <c r="AS583" s="199"/>
      <c r="AT583" s="199"/>
      <c r="AU583" s="199"/>
      <c r="AV583" s="199"/>
      <c r="AW583" s="199"/>
      <c r="AX583" s="199"/>
      <c r="AY583" s="199"/>
      <c r="AZ583" s="199"/>
      <c r="BA583" s="199"/>
      <c r="BB583" s="199"/>
      <c r="BC583" s="199"/>
      <c r="BD583" s="199"/>
      <c r="BE583" s="199"/>
      <c r="BF583" s="199"/>
      <c r="BG583" s="199"/>
    </row>
    <row r="584" spans="2:59" ht="23.1" customHeight="1"/>
    <row r="585" spans="2:59" ht="23.1" customHeight="1">
      <c r="C585" s="12" t="s">
        <v>194</v>
      </c>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row>
    <row r="586" spans="2:59" ht="23.1" customHeight="1">
      <c r="AL586" s="199"/>
      <c r="AM586" s="199"/>
      <c r="AN586" s="199"/>
      <c r="AO586" s="199"/>
      <c r="AP586" s="199"/>
      <c r="AQ586" s="199"/>
      <c r="AR586" s="199"/>
      <c r="AS586" s="199"/>
      <c r="AT586" s="199"/>
      <c r="AU586" s="199"/>
      <c r="AV586" s="199"/>
      <c r="AW586" s="199"/>
      <c r="AX586" s="199"/>
      <c r="AY586" s="199"/>
      <c r="AZ586" s="199"/>
      <c r="BA586" s="199"/>
      <c r="BB586" s="199"/>
      <c r="BC586" s="199"/>
      <c r="BD586" s="199"/>
      <c r="BE586" s="199"/>
      <c r="BF586" s="199"/>
      <c r="BG586" s="199"/>
    </row>
    <row r="587" spans="2:59" ht="23.1" customHeight="1">
      <c r="C587" s="20"/>
      <c r="E587" t="s">
        <v>31</v>
      </c>
      <c r="K587" t="s">
        <v>34</v>
      </c>
      <c r="AL587" s="199"/>
      <c r="AM587" s="199"/>
      <c r="AN587" s="199"/>
      <c r="AO587" s="199"/>
      <c r="AP587" s="199"/>
      <c r="AQ587" s="199"/>
      <c r="AR587" s="199"/>
      <c r="AS587" s="199"/>
      <c r="AT587" s="199"/>
      <c r="AU587" s="199"/>
      <c r="AV587" s="199"/>
      <c r="AW587" s="199"/>
      <c r="AX587" s="199"/>
      <c r="AY587" s="199"/>
      <c r="AZ587" s="199"/>
      <c r="BA587" s="199"/>
      <c r="BB587" s="199"/>
      <c r="BC587" s="199"/>
      <c r="BD587" s="199"/>
      <c r="BE587" s="199"/>
      <c r="BF587" s="199"/>
      <c r="BG587" s="199"/>
    </row>
    <row r="588" spans="2:59" ht="23.1" customHeight="1">
      <c r="E588" t="s">
        <v>18</v>
      </c>
      <c r="H588" s="195"/>
      <c r="I588" s="195"/>
      <c r="J588" s="195"/>
      <c r="K588" s="195"/>
      <c r="L588" s="195"/>
      <c r="M588" s="195"/>
      <c r="N588" s="195"/>
      <c r="O588" s="195"/>
      <c r="P588" s="195"/>
      <c r="Q588" s="195"/>
      <c r="R588" s="195"/>
      <c r="S588" s="195"/>
      <c r="T588" s="195"/>
      <c r="U588" s="195"/>
      <c r="V588" s="195"/>
      <c r="W588" s="195"/>
      <c r="X588" s="195"/>
      <c r="Y588" s="195"/>
      <c r="Z588" s="195"/>
      <c r="AA588" s="195"/>
      <c r="AB588" s="195"/>
      <c r="AC588" s="195"/>
      <c r="AD588" s="195"/>
      <c r="AE588" s="195"/>
      <c r="AF588" s="195"/>
      <c r="AG588" s="195"/>
      <c r="AH588" s="195"/>
      <c r="AI588" s="195"/>
      <c r="AL588" s="199"/>
      <c r="AM588" s="199"/>
      <c r="AN588" s="199"/>
      <c r="AO588" s="199"/>
      <c r="AP588" s="199"/>
      <c r="AQ588" s="199"/>
      <c r="AR588" s="199"/>
      <c r="AS588" s="199"/>
      <c r="AT588" s="199"/>
      <c r="AU588" s="199"/>
      <c r="AV588" s="199"/>
      <c r="AW588" s="199"/>
      <c r="AX588" s="199"/>
      <c r="AY588" s="199"/>
      <c r="AZ588" s="199"/>
      <c r="BA588" s="199"/>
      <c r="BB588" s="199"/>
      <c r="BC588" s="199"/>
      <c r="BD588" s="199"/>
      <c r="BE588" s="199"/>
      <c r="BF588" s="199"/>
      <c r="BG588" s="199"/>
    </row>
    <row r="589" spans="2:59" ht="23.1" customHeight="1">
      <c r="C589" s="10" t="s">
        <v>3</v>
      </c>
      <c r="H589" s="16"/>
    </row>
    <row r="590" spans="2:59" ht="23.1" customHeight="1">
      <c r="C590" s="209"/>
      <c r="D590" s="210"/>
      <c r="E590" s="210"/>
      <c r="F590" s="210"/>
      <c r="G590" s="210"/>
      <c r="H590" s="210"/>
      <c r="I590" s="210"/>
      <c r="J590" s="210"/>
      <c r="K590" s="210"/>
      <c r="L590" s="210"/>
      <c r="M590" s="210"/>
      <c r="N590" s="210"/>
      <c r="O590" s="210"/>
      <c r="P590" s="210"/>
      <c r="Q590" s="210"/>
      <c r="R590" s="210"/>
      <c r="S590" s="210"/>
      <c r="T590" s="210"/>
      <c r="U590" s="210"/>
      <c r="V590" s="210"/>
      <c r="W590" s="210"/>
      <c r="X590" s="210"/>
      <c r="Y590" s="210"/>
      <c r="Z590" s="210"/>
      <c r="AA590" s="210"/>
      <c r="AB590" s="210"/>
      <c r="AC590" s="210"/>
      <c r="AD590" s="210"/>
      <c r="AE590" s="210"/>
      <c r="AF590" s="210"/>
      <c r="AG590" s="210"/>
      <c r="AH590" s="210"/>
      <c r="AI590" s="211"/>
    </row>
    <row r="591" spans="2:59" ht="23.1" customHeight="1">
      <c r="C591" s="212"/>
      <c r="D591" s="213"/>
      <c r="E591" s="213"/>
      <c r="F591" s="213"/>
      <c r="G591" s="213"/>
      <c r="H591" s="213"/>
      <c r="I591" s="213"/>
      <c r="J591" s="213"/>
      <c r="K591" s="213"/>
      <c r="L591" s="213"/>
      <c r="M591" s="213"/>
      <c r="N591" s="213"/>
      <c r="O591" s="213"/>
      <c r="P591" s="213"/>
      <c r="Q591" s="213"/>
      <c r="R591" s="213"/>
      <c r="S591" s="213"/>
      <c r="T591" s="213"/>
      <c r="U591" s="213"/>
      <c r="V591" s="213"/>
      <c r="W591" s="213"/>
      <c r="X591" s="213"/>
      <c r="Y591" s="213"/>
      <c r="Z591" s="213"/>
      <c r="AA591" s="213"/>
      <c r="AB591" s="213"/>
      <c r="AC591" s="213"/>
      <c r="AD591" s="213"/>
      <c r="AE591" s="213"/>
      <c r="AF591" s="213"/>
      <c r="AG591" s="213"/>
      <c r="AH591" s="213"/>
      <c r="AI591" s="214"/>
    </row>
    <row r="592" spans="2:59" ht="23.1" customHeight="1"/>
    <row r="593" spans="2:59" ht="23.1" customHeight="1">
      <c r="C593" s="12" t="s">
        <v>195</v>
      </c>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row>
    <row r="594" spans="2:59" ht="23.1" customHeight="1">
      <c r="AL594" s="199"/>
      <c r="AM594" s="199"/>
      <c r="AN594" s="199"/>
      <c r="AO594" s="199"/>
      <c r="AP594" s="199"/>
      <c r="AQ594" s="199"/>
      <c r="AR594" s="199"/>
      <c r="AS594" s="199"/>
      <c r="AT594" s="199"/>
      <c r="AU594" s="199"/>
      <c r="AV594" s="199"/>
      <c r="AW594" s="199"/>
      <c r="AX594" s="199"/>
      <c r="AY594" s="199"/>
      <c r="AZ594" s="199"/>
      <c r="BA594" s="199"/>
      <c r="BB594" s="199"/>
      <c r="BC594" s="199"/>
      <c r="BD594" s="199"/>
      <c r="BE594" s="199"/>
      <c r="BF594" s="199"/>
      <c r="BG594" s="199"/>
    </row>
    <row r="595" spans="2:59" ht="23.1" customHeight="1">
      <c r="C595" s="20"/>
      <c r="E595" t="s">
        <v>31</v>
      </c>
      <c r="K595" t="s">
        <v>34</v>
      </c>
      <c r="AL595" s="199"/>
      <c r="AM595" s="199"/>
      <c r="AN595" s="199"/>
      <c r="AO595" s="199"/>
      <c r="AP595" s="199"/>
      <c r="AQ595" s="199"/>
      <c r="AR595" s="199"/>
      <c r="AS595" s="199"/>
      <c r="AT595" s="199"/>
      <c r="AU595" s="199"/>
      <c r="AV595" s="199"/>
      <c r="AW595" s="199"/>
      <c r="AX595" s="199"/>
      <c r="AY595" s="199"/>
      <c r="AZ595" s="199"/>
      <c r="BA595" s="199"/>
      <c r="BB595" s="199"/>
      <c r="BC595" s="199"/>
      <c r="BD595" s="199"/>
      <c r="BE595" s="199"/>
      <c r="BF595" s="199"/>
      <c r="BG595" s="199"/>
    </row>
    <row r="596" spans="2:59" ht="23.1" customHeight="1">
      <c r="E596" t="s">
        <v>18</v>
      </c>
      <c r="H596" s="195"/>
      <c r="I596" s="195"/>
      <c r="J596" s="195"/>
      <c r="K596" s="195"/>
      <c r="L596" s="195"/>
      <c r="M596" s="195"/>
      <c r="N596" s="195"/>
      <c r="O596" s="195"/>
      <c r="P596" s="195"/>
      <c r="Q596" s="195"/>
      <c r="R596" s="195"/>
      <c r="S596" s="195"/>
      <c r="T596" s="195"/>
      <c r="U596" s="195"/>
      <c r="V596" s="195"/>
      <c r="W596" s="195"/>
      <c r="X596" s="195"/>
      <c r="Y596" s="195"/>
      <c r="Z596" s="195"/>
      <c r="AA596" s="195"/>
      <c r="AB596" s="195"/>
      <c r="AC596" s="195"/>
      <c r="AD596" s="195"/>
      <c r="AE596" s="195"/>
      <c r="AF596" s="195"/>
      <c r="AG596" s="195"/>
      <c r="AH596" s="195"/>
      <c r="AI596" s="195"/>
      <c r="AL596" s="199"/>
      <c r="AM596" s="199"/>
      <c r="AN596" s="199"/>
      <c r="AO596" s="199"/>
      <c r="AP596" s="199"/>
      <c r="AQ596" s="199"/>
      <c r="AR596" s="199"/>
      <c r="AS596" s="199"/>
      <c r="AT596" s="199"/>
      <c r="AU596" s="199"/>
      <c r="AV596" s="199"/>
      <c r="AW596" s="199"/>
      <c r="AX596" s="199"/>
      <c r="AY596" s="199"/>
      <c r="AZ596" s="199"/>
      <c r="BA596" s="199"/>
      <c r="BB596" s="199"/>
      <c r="BC596" s="199"/>
      <c r="BD596" s="199"/>
      <c r="BE596" s="199"/>
      <c r="BF596" s="199"/>
      <c r="BG596" s="199"/>
    </row>
    <row r="597" spans="2:59" ht="23.1" customHeight="1">
      <c r="C597" s="10" t="s">
        <v>3</v>
      </c>
      <c r="H597" s="16"/>
    </row>
    <row r="598" spans="2:59" ht="23.1" customHeight="1">
      <c r="C598" s="209"/>
      <c r="D598" s="210"/>
      <c r="E598" s="210"/>
      <c r="F598" s="210"/>
      <c r="G598" s="210"/>
      <c r="H598" s="210"/>
      <c r="I598" s="210"/>
      <c r="J598" s="210"/>
      <c r="K598" s="210"/>
      <c r="L598" s="210"/>
      <c r="M598" s="210"/>
      <c r="N598" s="210"/>
      <c r="O598" s="210"/>
      <c r="P598" s="210"/>
      <c r="Q598" s="210"/>
      <c r="R598" s="210"/>
      <c r="S598" s="210"/>
      <c r="T598" s="210"/>
      <c r="U598" s="210"/>
      <c r="V598" s="210"/>
      <c r="W598" s="210"/>
      <c r="X598" s="210"/>
      <c r="Y598" s="210"/>
      <c r="Z598" s="210"/>
      <c r="AA598" s="210"/>
      <c r="AB598" s="210"/>
      <c r="AC598" s="210"/>
      <c r="AD598" s="210"/>
      <c r="AE598" s="210"/>
      <c r="AF598" s="210"/>
      <c r="AG598" s="210"/>
      <c r="AH598" s="210"/>
      <c r="AI598" s="211"/>
    </row>
    <row r="599" spans="2:59" ht="23.1" customHeight="1">
      <c r="C599" s="212"/>
      <c r="D599" s="213"/>
      <c r="E599" s="213"/>
      <c r="F599" s="213"/>
      <c r="G599" s="213"/>
      <c r="H599" s="213"/>
      <c r="I599" s="213"/>
      <c r="J599" s="213"/>
      <c r="K599" s="213"/>
      <c r="L599" s="213"/>
      <c r="M599" s="213"/>
      <c r="N599" s="213"/>
      <c r="O599" s="213"/>
      <c r="P599" s="213"/>
      <c r="Q599" s="213"/>
      <c r="R599" s="213"/>
      <c r="S599" s="213"/>
      <c r="T599" s="213"/>
      <c r="U599" s="213"/>
      <c r="V599" s="213"/>
      <c r="W599" s="213"/>
      <c r="X599" s="213"/>
      <c r="Y599" s="213"/>
      <c r="Z599" s="213"/>
      <c r="AA599" s="213"/>
      <c r="AB599" s="213"/>
      <c r="AC599" s="213"/>
      <c r="AD599" s="213"/>
      <c r="AE599" s="213"/>
      <c r="AF599" s="213"/>
      <c r="AG599" s="213"/>
      <c r="AH599" s="213"/>
      <c r="AI599" s="214"/>
    </row>
    <row r="600" spans="2:59" s="9" customFormat="1" ht="23.1" customHeight="1">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46"/>
      <c r="AL600" s="48"/>
      <c r="AM600" s="48"/>
      <c r="AN600" s="48"/>
      <c r="AO600" s="48"/>
      <c r="AP600" s="48"/>
      <c r="AQ600" s="48"/>
      <c r="AR600" s="48"/>
      <c r="AS600" s="48"/>
      <c r="AT600" s="48"/>
      <c r="AU600" s="48"/>
      <c r="AV600" s="48"/>
      <c r="AW600" s="48"/>
      <c r="AX600" s="48"/>
      <c r="AY600" s="48"/>
      <c r="AZ600" s="48"/>
      <c r="BA600" s="48"/>
      <c r="BB600" s="48"/>
      <c r="BC600" s="48"/>
      <c r="BD600" s="48"/>
      <c r="BE600" s="48"/>
      <c r="BF600" s="48"/>
      <c r="BG600" s="48"/>
    </row>
    <row r="601" spans="2:59" ht="23.1" customHeight="1"/>
    <row r="602" spans="2:59" ht="23.1" customHeight="1">
      <c r="B602" s="134" t="s">
        <v>23</v>
      </c>
      <c r="C602" s="134"/>
      <c r="D602" s="4" t="s">
        <v>323</v>
      </c>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row>
    <row r="603" spans="2:59" ht="23.1" customHeight="1"/>
    <row r="604" spans="2:59" ht="23.1" customHeight="1">
      <c r="C604" s="13" t="s">
        <v>196</v>
      </c>
      <c r="AL604" s="199"/>
      <c r="AM604" s="199"/>
      <c r="AN604" s="199"/>
      <c r="AO604" s="199"/>
      <c r="AP604" s="199"/>
      <c r="AQ604" s="199"/>
      <c r="AR604" s="199"/>
      <c r="AS604" s="199"/>
      <c r="AT604" s="199"/>
      <c r="AU604" s="199"/>
      <c r="AV604" s="199"/>
      <c r="AW604" s="199"/>
      <c r="AX604" s="199"/>
      <c r="AY604" s="199"/>
      <c r="AZ604" s="199"/>
      <c r="BA604" s="199"/>
      <c r="BB604" s="199"/>
      <c r="BC604" s="199"/>
      <c r="BD604" s="199"/>
      <c r="BE604" s="199"/>
      <c r="BF604" s="199"/>
      <c r="BG604" s="199"/>
    </row>
    <row r="605" spans="2:59" ht="23.1" customHeight="1">
      <c r="C605" s="146" t="s">
        <v>197</v>
      </c>
      <c r="D605" s="146"/>
      <c r="E605" s="146"/>
      <c r="F605" s="146"/>
      <c r="G605" s="146"/>
      <c r="H605" s="146"/>
      <c r="I605" s="146"/>
      <c r="J605" s="146"/>
      <c r="K605" s="146"/>
      <c r="L605" s="146"/>
      <c r="M605" s="146"/>
      <c r="N605" s="146"/>
      <c r="O605" s="129" t="str">
        <f>Year4&amp;"年度"</f>
        <v>2022年度</v>
      </c>
      <c r="P605" s="129"/>
      <c r="Q605" s="129"/>
      <c r="R605" s="129"/>
      <c r="S605" s="129"/>
      <c r="T605" s="129"/>
      <c r="U605" s="129" t="str">
        <f>Year3&amp;"年度"</f>
        <v>2023年度</v>
      </c>
      <c r="V605" s="129"/>
      <c r="W605" s="129"/>
      <c r="X605" s="129"/>
      <c r="Y605" s="129"/>
      <c r="Z605" s="129"/>
      <c r="AA605" s="129" t="str">
        <f>Year2 &amp;"年度"</f>
        <v>2024年度</v>
      </c>
      <c r="AB605" s="129"/>
      <c r="AC605" s="129"/>
      <c r="AD605" s="129"/>
      <c r="AE605" s="129"/>
      <c r="AF605" s="129"/>
      <c r="AL605" s="199"/>
      <c r="AM605" s="199"/>
      <c r="AN605" s="199"/>
      <c r="AO605" s="199"/>
      <c r="AP605" s="199"/>
      <c r="AQ605" s="199"/>
      <c r="AR605" s="199"/>
      <c r="AS605" s="199"/>
      <c r="AT605" s="199"/>
      <c r="AU605" s="199"/>
      <c r="AV605" s="199"/>
      <c r="AW605" s="199"/>
      <c r="AX605" s="199"/>
      <c r="AY605" s="199"/>
      <c r="AZ605" s="199"/>
      <c r="BA605" s="199"/>
      <c r="BB605" s="199"/>
      <c r="BC605" s="199"/>
      <c r="BD605" s="199"/>
      <c r="BE605" s="199"/>
      <c r="BF605" s="199"/>
      <c r="BG605" s="199"/>
    </row>
    <row r="606" spans="2:59" ht="23.1" customHeight="1">
      <c r="C606" s="137" t="s">
        <v>354</v>
      </c>
      <c r="D606" s="137"/>
      <c r="E606" s="137"/>
      <c r="F606" s="137"/>
      <c r="G606" s="137"/>
      <c r="H606" s="137"/>
      <c r="I606" s="137"/>
      <c r="J606" s="137"/>
      <c r="K606" s="137"/>
      <c r="L606" s="137"/>
      <c r="M606" s="137"/>
      <c r="N606" s="137"/>
      <c r="O606" s="227"/>
      <c r="P606" s="227"/>
      <c r="Q606" s="227"/>
      <c r="R606" s="227"/>
      <c r="S606" s="227"/>
      <c r="T606" s="227"/>
      <c r="U606" s="227"/>
      <c r="V606" s="227"/>
      <c r="W606" s="227"/>
      <c r="X606" s="227"/>
      <c r="Y606" s="227"/>
      <c r="Z606" s="227"/>
      <c r="AA606" s="227"/>
      <c r="AB606" s="227"/>
      <c r="AC606" s="227"/>
      <c r="AD606" s="227"/>
      <c r="AE606" s="227"/>
      <c r="AF606" s="227"/>
      <c r="AL606" s="199"/>
      <c r="AM606" s="199"/>
      <c r="AN606" s="199"/>
      <c r="AO606" s="199"/>
      <c r="AP606" s="199"/>
      <c r="AQ606" s="199"/>
      <c r="AR606" s="199"/>
      <c r="AS606" s="199"/>
      <c r="AT606" s="199"/>
      <c r="AU606" s="199"/>
      <c r="AV606" s="199"/>
      <c r="AW606" s="199"/>
      <c r="AX606" s="199"/>
      <c r="AY606" s="199"/>
      <c r="AZ606" s="199"/>
      <c r="BA606" s="199"/>
      <c r="BB606" s="199"/>
      <c r="BC606" s="199"/>
      <c r="BD606" s="199"/>
      <c r="BE606" s="199"/>
      <c r="BF606" s="199"/>
      <c r="BG606" s="199"/>
    </row>
    <row r="607" spans="2:59" ht="23.1" customHeight="1">
      <c r="C607" s="137" t="s">
        <v>362</v>
      </c>
      <c r="D607" s="137"/>
      <c r="E607" s="137"/>
      <c r="F607" s="137"/>
      <c r="G607" s="137"/>
      <c r="H607" s="137"/>
      <c r="I607" s="137"/>
      <c r="J607" s="137"/>
      <c r="K607" s="137"/>
      <c r="L607" s="137"/>
      <c r="M607" s="137"/>
      <c r="N607" s="137"/>
      <c r="O607" s="227"/>
      <c r="P607" s="227"/>
      <c r="Q607" s="227"/>
      <c r="R607" s="227"/>
      <c r="S607" s="227"/>
      <c r="T607" s="227"/>
      <c r="U607" s="227"/>
      <c r="V607" s="227"/>
      <c r="W607" s="227"/>
      <c r="X607" s="227"/>
      <c r="Y607" s="227"/>
      <c r="Z607" s="227"/>
      <c r="AA607" s="227"/>
      <c r="AB607" s="227"/>
      <c r="AC607" s="227"/>
      <c r="AD607" s="227"/>
      <c r="AE607" s="227"/>
      <c r="AF607" s="227"/>
      <c r="AL607" s="199"/>
      <c r="AM607" s="199"/>
      <c r="AN607" s="199"/>
      <c r="AO607" s="199"/>
      <c r="AP607" s="199"/>
      <c r="AQ607" s="199"/>
      <c r="AR607" s="199"/>
      <c r="AS607" s="199"/>
      <c r="AT607" s="199"/>
      <c r="AU607" s="199"/>
      <c r="AV607" s="199"/>
      <c r="AW607" s="199"/>
      <c r="AX607" s="199"/>
      <c r="AY607" s="199"/>
      <c r="AZ607" s="199"/>
      <c r="BA607" s="199"/>
      <c r="BB607" s="199"/>
      <c r="BC607" s="199"/>
      <c r="BD607" s="199"/>
      <c r="BE607" s="199"/>
      <c r="BF607" s="199"/>
      <c r="BG607" s="199"/>
    </row>
    <row r="608" spans="2:59" ht="23.1" customHeight="1">
      <c r="C608" s="147" t="s">
        <v>368</v>
      </c>
      <c r="D608" s="148"/>
      <c r="E608" s="148"/>
      <c r="F608" s="148"/>
      <c r="G608" s="148"/>
      <c r="H608" s="148"/>
      <c r="I608" s="148"/>
      <c r="J608" s="148"/>
      <c r="K608" s="148"/>
      <c r="L608" s="148"/>
      <c r="M608" s="148"/>
      <c r="N608" s="148"/>
      <c r="O608" s="227"/>
      <c r="P608" s="227"/>
      <c r="Q608" s="227"/>
      <c r="R608" s="227"/>
      <c r="S608" s="227"/>
      <c r="T608" s="227"/>
      <c r="U608" s="227"/>
      <c r="V608" s="227"/>
      <c r="W608" s="227"/>
      <c r="X608" s="227"/>
      <c r="Y608" s="227"/>
      <c r="Z608" s="227"/>
      <c r="AA608" s="227"/>
      <c r="AB608" s="227"/>
      <c r="AC608" s="227"/>
      <c r="AD608" s="227"/>
      <c r="AE608" s="227"/>
      <c r="AF608" s="227"/>
      <c r="AL608" s="199"/>
      <c r="AM608" s="199"/>
      <c r="AN608" s="199"/>
      <c r="AO608" s="199"/>
      <c r="AP608" s="199"/>
      <c r="AQ608" s="199"/>
      <c r="AR608" s="199"/>
      <c r="AS608" s="199"/>
      <c r="AT608" s="199"/>
      <c r="AU608" s="199"/>
      <c r="AV608" s="199"/>
      <c r="AW608" s="199"/>
      <c r="AX608" s="199"/>
      <c r="AY608" s="199"/>
      <c r="AZ608" s="199"/>
      <c r="BA608" s="199"/>
      <c r="BB608" s="199"/>
      <c r="BC608" s="199"/>
      <c r="BD608" s="199"/>
      <c r="BE608" s="199"/>
      <c r="BF608" s="199"/>
      <c r="BG608" s="199"/>
    </row>
    <row r="609" spans="2:59" ht="23.1" customHeight="1"/>
    <row r="610" spans="2:59" ht="23.1" customHeight="1">
      <c r="C610" s="13" t="s">
        <v>198</v>
      </c>
      <c r="AL610" s="199"/>
      <c r="AM610" s="199"/>
      <c r="AN610" s="199"/>
      <c r="AO610" s="199"/>
      <c r="AP610" s="199"/>
      <c r="AQ610" s="199"/>
      <c r="AR610" s="199"/>
      <c r="AS610" s="199"/>
      <c r="AT610" s="199"/>
      <c r="AU610" s="199"/>
      <c r="AV610" s="199"/>
      <c r="AW610" s="199"/>
      <c r="AX610" s="199"/>
      <c r="AY610" s="199"/>
      <c r="AZ610" s="199"/>
      <c r="BA610" s="199"/>
      <c r="BB610" s="199"/>
      <c r="BC610" s="199"/>
      <c r="BD610" s="199"/>
      <c r="BE610" s="199"/>
      <c r="BF610" s="199"/>
      <c r="BG610" s="199"/>
    </row>
    <row r="611" spans="2:59" ht="23.1" customHeight="1">
      <c r="C611" s="146" t="s">
        <v>197</v>
      </c>
      <c r="D611" s="146"/>
      <c r="E611" s="146"/>
      <c r="F611" s="146"/>
      <c r="G611" s="146"/>
      <c r="H611" s="146"/>
      <c r="I611" s="146"/>
      <c r="J611" s="146"/>
      <c r="K611" s="146"/>
      <c r="L611" s="146"/>
      <c r="M611" s="146"/>
      <c r="N611" s="146"/>
      <c r="O611" s="129" t="str">
        <f>Year4&amp;"年度"</f>
        <v>2022年度</v>
      </c>
      <c r="P611" s="129"/>
      <c r="Q611" s="129"/>
      <c r="R611" s="129"/>
      <c r="S611" s="129"/>
      <c r="T611" s="129"/>
      <c r="U611" s="129" t="str">
        <f>Year3&amp;"年度"</f>
        <v>2023年度</v>
      </c>
      <c r="V611" s="129"/>
      <c r="W611" s="129"/>
      <c r="X611" s="129"/>
      <c r="Y611" s="129"/>
      <c r="Z611" s="129"/>
      <c r="AA611" s="129" t="str">
        <f>Year2 &amp;"年度"</f>
        <v>2024年度</v>
      </c>
      <c r="AB611" s="129"/>
      <c r="AC611" s="129"/>
      <c r="AD611" s="129"/>
      <c r="AE611" s="129"/>
      <c r="AF611" s="129"/>
      <c r="AL611" s="199"/>
      <c r="AM611" s="199"/>
      <c r="AN611" s="199"/>
      <c r="AO611" s="199"/>
      <c r="AP611" s="199"/>
      <c r="AQ611" s="199"/>
      <c r="AR611" s="199"/>
      <c r="AS611" s="199"/>
      <c r="AT611" s="199"/>
      <c r="AU611" s="199"/>
      <c r="AV611" s="199"/>
      <c r="AW611" s="199"/>
      <c r="AX611" s="199"/>
      <c r="AY611" s="199"/>
      <c r="AZ611" s="199"/>
      <c r="BA611" s="199"/>
      <c r="BB611" s="199"/>
      <c r="BC611" s="199"/>
      <c r="BD611" s="199"/>
      <c r="BE611" s="199"/>
      <c r="BF611" s="199"/>
      <c r="BG611" s="199"/>
    </row>
    <row r="612" spans="2:59" ht="23.1" customHeight="1">
      <c r="C612" s="137" t="s">
        <v>355</v>
      </c>
      <c r="D612" s="137"/>
      <c r="E612" s="137"/>
      <c r="F612" s="137"/>
      <c r="G612" s="137"/>
      <c r="H612" s="137"/>
      <c r="I612" s="137"/>
      <c r="J612" s="137"/>
      <c r="K612" s="137"/>
      <c r="L612" s="137"/>
      <c r="M612" s="137"/>
      <c r="N612" s="137"/>
      <c r="O612" s="227"/>
      <c r="P612" s="227"/>
      <c r="Q612" s="227"/>
      <c r="R612" s="227"/>
      <c r="S612" s="227"/>
      <c r="T612" s="227"/>
      <c r="U612" s="227"/>
      <c r="V612" s="227"/>
      <c r="W612" s="227"/>
      <c r="X612" s="227"/>
      <c r="Y612" s="227"/>
      <c r="Z612" s="227"/>
      <c r="AA612" s="227"/>
      <c r="AB612" s="227"/>
      <c r="AC612" s="227"/>
      <c r="AD612" s="227"/>
      <c r="AE612" s="227"/>
      <c r="AF612" s="227"/>
      <c r="AL612" s="199"/>
      <c r="AM612" s="199"/>
      <c r="AN612" s="199"/>
      <c r="AO612" s="199"/>
      <c r="AP612" s="199"/>
      <c r="AQ612" s="199"/>
      <c r="AR612" s="199"/>
      <c r="AS612" s="199"/>
      <c r="AT612" s="199"/>
      <c r="AU612" s="199"/>
      <c r="AV612" s="199"/>
      <c r="AW612" s="199"/>
      <c r="AX612" s="199"/>
      <c r="AY612" s="199"/>
      <c r="AZ612" s="199"/>
      <c r="BA612" s="199"/>
      <c r="BB612" s="199"/>
      <c r="BC612" s="199"/>
      <c r="BD612" s="199"/>
      <c r="BE612" s="199"/>
      <c r="BF612" s="199"/>
      <c r="BG612" s="199"/>
    </row>
    <row r="613" spans="2:59" ht="23.1" customHeight="1">
      <c r="C613" s="137" t="s">
        <v>356</v>
      </c>
      <c r="D613" s="137"/>
      <c r="E613" s="137"/>
      <c r="F613" s="137"/>
      <c r="G613" s="137"/>
      <c r="H613" s="137"/>
      <c r="I613" s="137"/>
      <c r="J613" s="137"/>
      <c r="K613" s="137"/>
      <c r="L613" s="137"/>
      <c r="M613" s="137"/>
      <c r="N613" s="137"/>
      <c r="O613" s="227"/>
      <c r="P613" s="227"/>
      <c r="Q613" s="227"/>
      <c r="R613" s="227"/>
      <c r="S613" s="227"/>
      <c r="T613" s="227"/>
      <c r="U613" s="227"/>
      <c r="V613" s="227"/>
      <c r="W613" s="227"/>
      <c r="X613" s="227"/>
      <c r="Y613" s="227"/>
      <c r="Z613" s="227"/>
      <c r="AA613" s="227"/>
      <c r="AB613" s="227"/>
      <c r="AC613" s="227"/>
      <c r="AD613" s="227"/>
      <c r="AE613" s="227"/>
      <c r="AF613" s="227"/>
      <c r="AL613" s="199"/>
      <c r="AM613" s="199"/>
      <c r="AN613" s="199"/>
      <c r="AO613" s="199"/>
      <c r="AP613" s="199"/>
      <c r="AQ613" s="199"/>
      <c r="AR613" s="199"/>
      <c r="AS613" s="199"/>
      <c r="AT613" s="199"/>
      <c r="AU613" s="199"/>
      <c r="AV613" s="199"/>
      <c r="AW613" s="199"/>
      <c r="AX613" s="199"/>
      <c r="AY613" s="199"/>
      <c r="AZ613" s="199"/>
      <c r="BA613" s="199"/>
      <c r="BB613" s="199"/>
      <c r="BC613" s="199"/>
      <c r="BD613" s="199"/>
      <c r="BE613" s="199"/>
      <c r="BF613" s="199"/>
      <c r="BG613" s="199"/>
    </row>
    <row r="614" spans="2:59" ht="23.1" customHeight="1">
      <c r="C614" s="137" t="s">
        <v>357</v>
      </c>
      <c r="D614" s="137"/>
      <c r="E614" s="137"/>
      <c r="F614" s="137"/>
      <c r="G614" s="137"/>
      <c r="H614" s="137"/>
      <c r="I614" s="137"/>
      <c r="J614" s="137"/>
      <c r="K614" s="137"/>
      <c r="L614" s="137"/>
      <c r="M614" s="137"/>
      <c r="N614" s="137"/>
      <c r="O614" s="227"/>
      <c r="P614" s="227"/>
      <c r="Q614" s="227"/>
      <c r="R614" s="227"/>
      <c r="S614" s="227"/>
      <c r="T614" s="227"/>
      <c r="U614" s="227"/>
      <c r="V614" s="227"/>
      <c r="W614" s="227"/>
      <c r="X614" s="227"/>
      <c r="Y614" s="227"/>
      <c r="Z614" s="227"/>
      <c r="AA614" s="227"/>
      <c r="AB614" s="227"/>
      <c r="AC614" s="227"/>
      <c r="AD614" s="227"/>
      <c r="AE614" s="227"/>
      <c r="AF614" s="227"/>
      <c r="AL614" s="199"/>
      <c r="AM614" s="199"/>
      <c r="AN614" s="199"/>
      <c r="AO614" s="199"/>
      <c r="AP614" s="199"/>
      <c r="AQ614" s="199"/>
      <c r="AR614" s="199"/>
      <c r="AS614" s="199"/>
      <c r="AT614" s="199"/>
      <c r="AU614" s="199"/>
      <c r="AV614" s="199"/>
      <c r="AW614" s="199"/>
      <c r="AX614" s="199"/>
      <c r="AY614" s="199"/>
      <c r="AZ614" s="199"/>
      <c r="BA614" s="199"/>
      <c r="BB614" s="199"/>
      <c r="BC614" s="199"/>
      <c r="BD614" s="199"/>
      <c r="BE614" s="199"/>
      <c r="BF614" s="199"/>
      <c r="BG614" s="199"/>
    </row>
    <row r="615" spans="2:59" ht="23.1" customHeight="1"/>
    <row r="616" spans="2:59" ht="23.1" customHeight="1">
      <c r="C616" s="10" t="s">
        <v>3</v>
      </c>
      <c r="H616" s="16"/>
    </row>
    <row r="617" spans="2:59" ht="23.1" customHeight="1">
      <c r="C617" s="209"/>
      <c r="D617" s="210"/>
      <c r="E617" s="210"/>
      <c r="F617" s="210"/>
      <c r="G617" s="210"/>
      <c r="H617" s="210"/>
      <c r="I617" s="210"/>
      <c r="J617" s="210"/>
      <c r="K617" s="210"/>
      <c r="L617" s="210"/>
      <c r="M617" s="210"/>
      <c r="N617" s="210"/>
      <c r="O617" s="210"/>
      <c r="P617" s="210"/>
      <c r="Q617" s="210"/>
      <c r="R617" s="210"/>
      <c r="S617" s="210"/>
      <c r="T617" s="210"/>
      <c r="U617" s="210"/>
      <c r="V617" s="210"/>
      <c r="W617" s="210"/>
      <c r="X617" s="210"/>
      <c r="Y617" s="210"/>
      <c r="Z617" s="210"/>
      <c r="AA617" s="210"/>
      <c r="AB617" s="210"/>
      <c r="AC617" s="210"/>
      <c r="AD617" s="210"/>
      <c r="AE617" s="210"/>
      <c r="AF617" s="210"/>
      <c r="AG617" s="210"/>
      <c r="AH617" s="210"/>
      <c r="AI617" s="211"/>
    </row>
    <row r="618" spans="2:59" ht="23.1" customHeight="1">
      <c r="C618" s="212"/>
      <c r="D618" s="213"/>
      <c r="E618" s="213"/>
      <c r="F618" s="213"/>
      <c r="G618" s="213"/>
      <c r="H618" s="213"/>
      <c r="I618" s="213"/>
      <c r="J618" s="213"/>
      <c r="K618" s="213"/>
      <c r="L618" s="213"/>
      <c r="M618" s="213"/>
      <c r="N618" s="213"/>
      <c r="O618" s="213"/>
      <c r="P618" s="213"/>
      <c r="Q618" s="213"/>
      <c r="R618" s="213"/>
      <c r="S618" s="213"/>
      <c r="T618" s="213"/>
      <c r="U618" s="213"/>
      <c r="V618" s="213"/>
      <c r="W618" s="213"/>
      <c r="X618" s="213"/>
      <c r="Y618" s="213"/>
      <c r="Z618" s="213"/>
      <c r="AA618" s="213"/>
      <c r="AB618" s="213"/>
      <c r="AC618" s="213"/>
      <c r="AD618" s="213"/>
      <c r="AE618" s="213"/>
      <c r="AF618" s="213"/>
      <c r="AG618" s="213"/>
      <c r="AH618" s="213"/>
      <c r="AI618" s="214"/>
    </row>
    <row r="619" spans="2:59" s="9" customFormat="1" ht="23.1" customHeight="1">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46"/>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row>
    <row r="620" spans="2:59" s="9" customFormat="1" ht="23.1" customHeight="1">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46"/>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row>
    <row r="621" spans="2:59" s="9" customFormat="1" ht="23.1" customHeight="1">
      <c r="B621" s="13" t="s">
        <v>463</v>
      </c>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46"/>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row>
    <row r="622" spans="2:59" ht="23.1" customHeight="1">
      <c r="B622" s="134" t="s">
        <v>24</v>
      </c>
      <c r="C622" s="134"/>
      <c r="D622" s="4" t="s">
        <v>324</v>
      </c>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row>
    <row r="623" spans="2:59" s="9" customFormat="1" ht="23.1" customHeight="1">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46"/>
      <c r="AL623" s="199"/>
      <c r="AM623" s="199"/>
      <c r="AN623" s="199"/>
      <c r="AO623" s="199"/>
      <c r="AP623" s="199"/>
      <c r="AQ623" s="199"/>
      <c r="AR623" s="199"/>
      <c r="AS623" s="199"/>
      <c r="AT623" s="199"/>
      <c r="AU623" s="199"/>
      <c r="AV623" s="199"/>
      <c r="AW623" s="199"/>
      <c r="AX623" s="199"/>
      <c r="AY623" s="199"/>
      <c r="AZ623" s="199"/>
      <c r="BA623" s="199"/>
      <c r="BB623" s="199"/>
      <c r="BC623" s="199"/>
      <c r="BD623" s="199"/>
      <c r="BE623" s="199"/>
      <c r="BF623" s="199"/>
      <c r="BG623" s="199"/>
    </row>
    <row r="624" spans="2:59" ht="23.1" customHeight="1">
      <c r="C624" s="236"/>
      <c r="D624" s="236"/>
      <c r="E624" s="236"/>
      <c r="F624" s="236"/>
      <c r="G624" s="236"/>
      <c r="H624" s="236"/>
      <c r="I624" s="236"/>
      <c r="J624" s="236"/>
      <c r="K624" s="236"/>
      <c r="L624" s="236"/>
      <c r="M624" s="236"/>
      <c r="N624" s="236"/>
      <c r="O624" s="236"/>
      <c r="P624" s="236"/>
      <c r="Q624" s="236"/>
      <c r="R624" s="236"/>
      <c r="S624" s="236"/>
      <c r="T624" s="236"/>
      <c r="U624" s="236"/>
      <c r="V624" s="236"/>
      <c r="W624" s="236"/>
      <c r="X624" s="236"/>
      <c r="Y624" s="236"/>
      <c r="Z624" s="236"/>
      <c r="AA624" s="236"/>
      <c r="AB624" s="236"/>
      <c r="AC624" s="236"/>
      <c r="AD624" s="236"/>
      <c r="AE624" s="236"/>
      <c r="AF624" s="236"/>
      <c r="AG624" s="236"/>
      <c r="AH624" s="236"/>
      <c r="AI624" s="236"/>
      <c r="AL624" s="199"/>
      <c r="AM624" s="199"/>
      <c r="AN624" s="199"/>
      <c r="AO624" s="199"/>
      <c r="AP624" s="199"/>
      <c r="AQ624" s="199"/>
      <c r="AR624" s="199"/>
      <c r="AS624" s="199"/>
      <c r="AT624" s="199"/>
      <c r="AU624" s="199"/>
      <c r="AV624" s="199"/>
      <c r="AW624" s="199"/>
      <c r="AX624" s="199"/>
      <c r="AY624" s="199"/>
      <c r="AZ624" s="199"/>
      <c r="BA624" s="199"/>
      <c r="BB624" s="199"/>
      <c r="BC624" s="199"/>
      <c r="BD624" s="199"/>
      <c r="BE624" s="199"/>
      <c r="BF624" s="199"/>
      <c r="BG624" s="199"/>
    </row>
    <row r="625" spans="2:59" ht="23.1" customHeight="1">
      <c r="C625" s="236"/>
      <c r="D625" s="236"/>
      <c r="E625" s="236"/>
      <c r="F625" s="236"/>
      <c r="G625" s="236"/>
      <c r="H625" s="236"/>
      <c r="I625" s="236"/>
      <c r="J625" s="236"/>
      <c r="K625" s="236"/>
      <c r="L625" s="236"/>
      <c r="M625" s="236"/>
      <c r="N625" s="236"/>
      <c r="O625" s="236"/>
      <c r="P625" s="236"/>
      <c r="Q625" s="236"/>
      <c r="R625" s="236"/>
      <c r="S625" s="236"/>
      <c r="T625" s="236"/>
      <c r="U625" s="236"/>
      <c r="V625" s="236"/>
      <c r="W625" s="236"/>
      <c r="X625" s="236"/>
      <c r="Y625" s="236"/>
      <c r="Z625" s="236"/>
      <c r="AA625" s="236"/>
      <c r="AB625" s="236"/>
      <c r="AC625" s="236"/>
      <c r="AD625" s="236"/>
      <c r="AE625" s="236"/>
      <c r="AF625" s="236"/>
      <c r="AG625" s="236"/>
      <c r="AH625" s="236"/>
      <c r="AI625" s="236"/>
      <c r="AL625" s="199"/>
      <c r="AM625" s="199"/>
      <c r="AN625" s="199"/>
      <c r="AO625" s="199"/>
      <c r="AP625" s="199"/>
      <c r="AQ625" s="199"/>
      <c r="AR625" s="199"/>
      <c r="AS625" s="199"/>
      <c r="AT625" s="199"/>
      <c r="AU625" s="199"/>
      <c r="AV625" s="199"/>
      <c r="AW625" s="199"/>
      <c r="AX625" s="199"/>
      <c r="AY625" s="199"/>
      <c r="AZ625" s="199"/>
      <c r="BA625" s="199"/>
      <c r="BB625" s="199"/>
      <c r="BC625" s="199"/>
      <c r="BD625" s="199"/>
      <c r="BE625" s="199"/>
      <c r="BF625" s="199"/>
      <c r="BG625" s="199"/>
    </row>
    <row r="626" spans="2:59" ht="23.1" customHeight="1">
      <c r="C626" s="236"/>
      <c r="D626" s="236"/>
      <c r="E626" s="236"/>
      <c r="F626" s="236"/>
      <c r="G626" s="236"/>
      <c r="H626" s="236"/>
      <c r="I626" s="236"/>
      <c r="J626" s="236"/>
      <c r="K626" s="236"/>
      <c r="L626" s="236"/>
      <c r="M626" s="236"/>
      <c r="N626" s="236"/>
      <c r="O626" s="236"/>
      <c r="P626" s="236"/>
      <c r="Q626" s="236"/>
      <c r="R626" s="236"/>
      <c r="S626" s="236"/>
      <c r="T626" s="236"/>
      <c r="U626" s="236"/>
      <c r="V626" s="236"/>
      <c r="W626" s="236"/>
      <c r="X626" s="236"/>
      <c r="Y626" s="236"/>
      <c r="Z626" s="236"/>
      <c r="AA626" s="236"/>
      <c r="AB626" s="236"/>
      <c r="AC626" s="236"/>
      <c r="AD626" s="236"/>
      <c r="AE626" s="236"/>
      <c r="AF626" s="236"/>
      <c r="AG626" s="236"/>
      <c r="AH626" s="236"/>
      <c r="AI626" s="236"/>
      <c r="AL626" s="199"/>
      <c r="AM626" s="199"/>
      <c r="AN626" s="199"/>
      <c r="AO626" s="199"/>
      <c r="AP626" s="199"/>
      <c r="AQ626" s="199"/>
      <c r="AR626" s="199"/>
      <c r="AS626" s="199"/>
      <c r="AT626" s="199"/>
      <c r="AU626" s="199"/>
      <c r="AV626" s="199"/>
      <c r="AW626" s="199"/>
      <c r="AX626" s="199"/>
      <c r="AY626" s="199"/>
      <c r="AZ626" s="199"/>
      <c r="BA626" s="199"/>
      <c r="BB626" s="199"/>
      <c r="BC626" s="199"/>
      <c r="BD626" s="199"/>
      <c r="BE626" s="199"/>
      <c r="BF626" s="199"/>
      <c r="BG626" s="199"/>
    </row>
    <row r="627" spans="2:59" ht="23.1" customHeight="1">
      <c r="C627" s="236"/>
      <c r="D627" s="236"/>
      <c r="E627" s="236"/>
      <c r="F627" s="236"/>
      <c r="G627" s="236"/>
      <c r="H627" s="236"/>
      <c r="I627" s="236"/>
      <c r="J627" s="236"/>
      <c r="K627" s="236"/>
      <c r="L627" s="236"/>
      <c r="M627" s="236"/>
      <c r="N627" s="236"/>
      <c r="O627" s="236"/>
      <c r="P627" s="236"/>
      <c r="Q627" s="236"/>
      <c r="R627" s="236"/>
      <c r="S627" s="236"/>
      <c r="T627" s="236"/>
      <c r="U627" s="236"/>
      <c r="V627" s="236"/>
      <c r="W627" s="236"/>
      <c r="X627" s="236"/>
      <c r="Y627" s="236"/>
      <c r="Z627" s="236"/>
      <c r="AA627" s="236"/>
      <c r="AB627" s="236"/>
      <c r="AC627" s="236"/>
      <c r="AD627" s="236"/>
      <c r="AE627" s="236"/>
      <c r="AF627" s="236"/>
      <c r="AG627" s="236"/>
      <c r="AH627" s="236"/>
      <c r="AI627" s="236"/>
      <c r="AJ627" s="47"/>
      <c r="AL627" s="199"/>
      <c r="AM627" s="199"/>
      <c r="AN627" s="199"/>
      <c r="AO627" s="199"/>
      <c r="AP627" s="199"/>
      <c r="AQ627" s="199"/>
      <c r="AR627" s="199"/>
      <c r="AS627" s="199"/>
      <c r="AT627" s="199"/>
      <c r="AU627" s="199"/>
      <c r="AV627" s="199"/>
      <c r="AW627" s="199"/>
      <c r="AX627" s="199"/>
      <c r="AY627" s="199"/>
      <c r="AZ627" s="199"/>
      <c r="BA627" s="199"/>
      <c r="BB627" s="199"/>
      <c r="BC627" s="199"/>
      <c r="BD627" s="199"/>
      <c r="BE627" s="199"/>
      <c r="BF627" s="199"/>
      <c r="BG627" s="199"/>
    </row>
    <row r="628" spans="2:59" s="9" customFormat="1" ht="23.1" customHeight="1">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46"/>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row>
    <row r="629" spans="2:59" ht="23.1" customHeight="1">
      <c r="B629" s="134" t="s">
        <v>28</v>
      </c>
      <c r="C629" s="134"/>
      <c r="D629" s="4" t="s">
        <v>325</v>
      </c>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row>
    <row r="630" spans="2:59" s="9" customFormat="1" ht="23.1" customHeight="1">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46"/>
      <c r="AL630" s="199"/>
      <c r="AM630" s="199"/>
      <c r="AN630" s="199"/>
      <c r="AO630" s="199"/>
      <c r="AP630" s="199"/>
      <c r="AQ630" s="199"/>
      <c r="AR630" s="199"/>
      <c r="AS630" s="199"/>
      <c r="AT630" s="199"/>
      <c r="AU630" s="199"/>
      <c r="AV630" s="199"/>
      <c r="AW630" s="199"/>
      <c r="AX630" s="199"/>
      <c r="AY630" s="199"/>
      <c r="AZ630" s="199"/>
      <c r="BA630" s="199"/>
      <c r="BB630" s="199"/>
      <c r="BC630" s="199"/>
      <c r="BD630" s="199"/>
      <c r="BE630" s="199"/>
      <c r="BF630" s="199"/>
      <c r="BG630" s="199"/>
    </row>
    <row r="631" spans="2:59" ht="23.1" customHeight="1">
      <c r="C631" s="236"/>
      <c r="D631" s="236"/>
      <c r="E631" s="236"/>
      <c r="F631" s="236"/>
      <c r="G631" s="236"/>
      <c r="H631" s="236"/>
      <c r="I631" s="236"/>
      <c r="J631" s="236"/>
      <c r="K631" s="236"/>
      <c r="L631" s="236"/>
      <c r="M631" s="236"/>
      <c r="N631" s="236"/>
      <c r="O631" s="236"/>
      <c r="P631" s="236"/>
      <c r="Q631" s="236"/>
      <c r="R631" s="236"/>
      <c r="S631" s="236"/>
      <c r="T631" s="236"/>
      <c r="U631" s="236"/>
      <c r="V631" s="236"/>
      <c r="W631" s="236"/>
      <c r="X631" s="236"/>
      <c r="Y631" s="236"/>
      <c r="Z631" s="236"/>
      <c r="AA631" s="236"/>
      <c r="AB631" s="236"/>
      <c r="AC631" s="236"/>
      <c r="AD631" s="236"/>
      <c r="AE631" s="236"/>
      <c r="AF631" s="236"/>
      <c r="AG631" s="236"/>
      <c r="AH631" s="236"/>
      <c r="AI631" s="236"/>
      <c r="AL631" s="199"/>
      <c r="AM631" s="199"/>
      <c r="AN631" s="199"/>
      <c r="AO631" s="199"/>
      <c r="AP631" s="199"/>
      <c r="AQ631" s="199"/>
      <c r="AR631" s="199"/>
      <c r="AS631" s="199"/>
      <c r="AT631" s="199"/>
      <c r="AU631" s="199"/>
      <c r="AV631" s="199"/>
      <c r="AW631" s="199"/>
      <c r="AX631" s="199"/>
      <c r="AY631" s="199"/>
      <c r="AZ631" s="199"/>
      <c r="BA631" s="199"/>
      <c r="BB631" s="199"/>
      <c r="BC631" s="199"/>
      <c r="BD631" s="199"/>
      <c r="BE631" s="199"/>
      <c r="BF631" s="199"/>
      <c r="BG631" s="199"/>
    </row>
    <row r="632" spans="2:59" ht="23.1" customHeight="1">
      <c r="C632" s="236"/>
      <c r="D632" s="236"/>
      <c r="E632" s="236"/>
      <c r="F632" s="236"/>
      <c r="G632" s="236"/>
      <c r="H632" s="236"/>
      <c r="I632" s="236"/>
      <c r="J632" s="236"/>
      <c r="K632" s="236"/>
      <c r="L632" s="236"/>
      <c r="M632" s="236"/>
      <c r="N632" s="236"/>
      <c r="O632" s="236"/>
      <c r="P632" s="236"/>
      <c r="Q632" s="236"/>
      <c r="R632" s="236"/>
      <c r="S632" s="236"/>
      <c r="T632" s="236"/>
      <c r="U632" s="236"/>
      <c r="V632" s="236"/>
      <c r="W632" s="236"/>
      <c r="X632" s="236"/>
      <c r="Y632" s="236"/>
      <c r="Z632" s="236"/>
      <c r="AA632" s="236"/>
      <c r="AB632" s="236"/>
      <c r="AC632" s="236"/>
      <c r="AD632" s="236"/>
      <c r="AE632" s="236"/>
      <c r="AF632" s="236"/>
      <c r="AG632" s="236"/>
      <c r="AH632" s="236"/>
      <c r="AI632" s="236"/>
      <c r="AL632" s="199"/>
      <c r="AM632" s="199"/>
      <c r="AN632" s="199"/>
      <c r="AO632" s="199"/>
      <c r="AP632" s="199"/>
      <c r="AQ632" s="199"/>
      <c r="AR632" s="199"/>
      <c r="AS632" s="199"/>
      <c r="AT632" s="199"/>
      <c r="AU632" s="199"/>
      <c r="AV632" s="199"/>
      <c r="AW632" s="199"/>
      <c r="AX632" s="199"/>
      <c r="AY632" s="199"/>
      <c r="AZ632" s="199"/>
      <c r="BA632" s="199"/>
      <c r="BB632" s="199"/>
      <c r="BC632" s="199"/>
      <c r="BD632" s="199"/>
      <c r="BE632" s="199"/>
      <c r="BF632" s="199"/>
      <c r="BG632" s="199"/>
    </row>
    <row r="633" spans="2:59" ht="23.1" customHeight="1">
      <c r="C633" s="236"/>
      <c r="D633" s="236"/>
      <c r="E633" s="236"/>
      <c r="F633" s="236"/>
      <c r="G633" s="236"/>
      <c r="H633" s="236"/>
      <c r="I633" s="236"/>
      <c r="J633" s="236"/>
      <c r="K633" s="236"/>
      <c r="L633" s="236"/>
      <c r="M633" s="236"/>
      <c r="N633" s="236"/>
      <c r="O633" s="236"/>
      <c r="P633" s="236"/>
      <c r="Q633" s="236"/>
      <c r="R633" s="236"/>
      <c r="S633" s="236"/>
      <c r="T633" s="236"/>
      <c r="U633" s="236"/>
      <c r="V633" s="236"/>
      <c r="W633" s="236"/>
      <c r="X633" s="236"/>
      <c r="Y633" s="236"/>
      <c r="Z633" s="236"/>
      <c r="AA633" s="236"/>
      <c r="AB633" s="236"/>
      <c r="AC633" s="236"/>
      <c r="AD633" s="236"/>
      <c r="AE633" s="236"/>
      <c r="AF633" s="236"/>
      <c r="AG633" s="236"/>
      <c r="AH633" s="236"/>
      <c r="AI633" s="236"/>
      <c r="AL633" s="199"/>
      <c r="AM633" s="199"/>
      <c r="AN633" s="199"/>
      <c r="AO633" s="199"/>
      <c r="AP633" s="199"/>
      <c r="AQ633" s="199"/>
      <c r="AR633" s="199"/>
      <c r="AS633" s="199"/>
      <c r="AT633" s="199"/>
      <c r="AU633" s="199"/>
      <c r="AV633" s="199"/>
      <c r="AW633" s="199"/>
      <c r="AX633" s="199"/>
      <c r="AY633" s="199"/>
      <c r="AZ633" s="199"/>
      <c r="BA633" s="199"/>
      <c r="BB633" s="199"/>
      <c r="BC633" s="199"/>
      <c r="BD633" s="199"/>
      <c r="BE633" s="199"/>
      <c r="BF633" s="199"/>
      <c r="BG633" s="199"/>
    </row>
    <row r="634" spans="2:59" ht="23.1" customHeight="1">
      <c r="C634" s="236"/>
      <c r="D634" s="236"/>
      <c r="E634" s="236"/>
      <c r="F634" s="236"/>
      <c r="G634" s="236"/>
      <c r="H634" s="236"/>
      <c r="I634" s="236"/>
      <c r="J634" s="236"/>
      <c r="K634" s="236"/>
      <c r="L634" s="236"/>
      <c r="M634" s="236"/>
      <c r="N634" s="236"/>
      <c r="O634" s="236"/>
      <c r="P634" s="236"/>
      <c r="Q634" s="236"/>
      <c r="R634" s="236"/>
      <c r="S634" s="236"/>
      <c r="T634" s="236"/>
      <c r="U634" s="236"/>
      <c r="V634" s="236"/>
      <c r="W634" s="236"/>
      <c r="X634" s="236"/>
      <c r="Y634" s="236"/>
      <c r="Z634" s="236"/>
      <c r="AA634" s="236"/>
      <c r="AB634" s="236"/>
      <c r="AC634" s="236"/>
      <c r="AD634" s="236"/>
      <c r="AE634" s="236"/>
      <c r="AF634" s="236"/>
      <c r="AG634" s="236"/>
      <c r="AH634" s="236"/>
      <c r="AI634" s="236"/>
      <c r="AJ634" s="47"/>
      <c r="AL634" s="199"/>
      <c r="AM634" s="199"/>
      <c r="AN634" s="199"/>
      <c r="AO634" s="199"/>
      <c r="AP634" s="199"/>
      <c r="AQ634" s="199"/>
      <c r="AR634" s="199"/>
      <c r="AS634" s="199"/>
      <c r="AT634" s="199"/>
      <c r="AU634" s="199"/>
      <c r="AV634" s="199"/>
      <c r="AW634" s="199"/>
      <c r="AX634" s="199"/>
      <c r="AY634" s="199"/>
      <c r="AZ634" s="199"/>
      <c r="BA634" s="199"/>
      <c r="BB634" s="199"/>
      <c r="BC634" s="199"/>
      <c r="BD634" s="199"/>
      <c r="BE634" s="199"/>
      <c r="BF634" s="199"/>
      <c r="BG634" s="199"/>
    </row>
    <row r="635" spans="2:59" s="9" customFormat="1" ht="23.1" customHeight="1">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46"/>
      <c r="AL635" s="48"/>
      <c r="AM635" s="48"/>
      <c r="AN635" s="48"/>
      <c r="AO635" s="48"/>
      <c r="AP635" s="48"/>
      <c r="AQ635" s="48"/>
      <c r="AR635" s="48"/>
      <c r="AS635" s="48"/>
      <c r="AT635" s="48"/>
      <c r="AU635" s="48"/>
      <c r="AV635" s="48"/>
      <c r="AW635" s="48"/>
      <c r="AX635" s="48"/>
      <c r="AY635" s="48"/>
      <c r="AZ635" s="48"/>
      <c r="BA635" s="48"/>
      <c r="BB635" s="48"/>
      <c r="BC635" s="48"/>
      <c r="BD635" s="48"/>
      <c r="BE635" s="48"/>
      <c r="BF635" s="48"/>
      <c r="BG635" s="48"/>
    </row>
    <row r="636" spans="2:59" ht="23.1" customHeight="1">
      <c r="B636" s="134" t="s">
        <v>30</v>
      </c>
      <c r="C636" s="134"/>
      <c r="D636" s="4" t="s">
        <v>326</v>
      </c>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row>
    <row r="637" spans="2:59" s="9" customFormat="1" ht="23.1" customHeight="1">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46"/>
      <c r="AL637" s="199"/>
      <c r="AM637" s="199"/>
      <c r="AN637" s="199"/>
      <c r="AO637" s="199"/>
      <c r="AP637" s="199"/>
      <c r="AQ637" s="199"/>
      <c r="AR637" s="199"/>
      <c r="AS637" s="199"/>
      <c r="AT637" s="199"/>
      <c r="AU637" s="199"/>
      <c r="AV637" s="199"/>
      <c r="AW637" s="199"/>
      <c r="AX637" s="199"/>
      <c r="AY637" s="199"/>
      <c r="AZ637" s="199"/>
      <c r="BA637" s="199"/>
      <c r="BB637" s="199"/>
      <c r="BC637" s="199"/>
      <c r="BD637" s="199"/>
      <c r="BE637" s="199"/>
      <c r="BF637" s="199"/>
      <c r="BG637" s="199"/>
    </row>
    <row r="638" spans="2:59" ht="23.1" customHeight="1">
      <c r="C638" s="236"/>
      <c r="D638" s="236"/>
      <c r="E638" s="236"/>
      <c r="F638" s="236"/>
      <c r="G638" s="236"/>
      <c r="H638" s="236"/>
      <c r="I638" s="236"/>
      <c r="J638" s="236"/>
      <c r="K638" s="236"/>
      <c r="L638" s="236"/>
      <c r="M638" s="236"/>
      <c r="N638" s="236"/>
      <c r="O638" s="236"/>
      <c r="P638" s="236"/>
      <c r="Q638" s="236"/>
      <c r="R638" s="236"/>
      <c r="S638" s="236"/>
      <c r="T638" s="236"/>
      <c r="U638" s="236"/>
      <c r="V638" s="236"/>
      <c r="W638" s="236"/>
      <c r="X638" s="236"/>
      <c r="Y638" s="236"/>
      <c r="Z638" s="236"/>
      <c r="AA638" s="236"/>
      <c r="AB638" s="236"/>
      <c r="AC638" s="236"/>
      <c r="AD638" s="236"/>
      <c r="AE638" s="236"/>
      <c r="AF638" s="236"/>
      <c r="AG638" s="236"/>
      <c r="AH638" s="236"/>
      <c r="AI638" s="236"/>
      <c r="AL638" s="199"/>
      <c r="AM638" s="199"/>
      <c r="AN638" s="199"/>
      <c r="AO638" s="199"/>
      <c r="AP638" s="199"/>
      <c r="AQ638" s="199"/>
      <c r="AR638" s="199"/>
      <c r="AS638" s="199"/>
      <c r="AT638" s="199"/>
      <c r="AU638" s="199"/>
      <c r="AV638" s="199"/>
      <c r="AW638" s="199"/>
      <c r="AX638" s="199"/>
      <c r="AY638" s="199"/>
      <c r="AZ638" s="199"/>
      <c r="BA638" s="199"/>
      <c r="BB638" s="199"/>
      <c r="BC638" s="199"/>
      <c r="BD638" s="199"/>
      <c r="BE638" s="199"/>
      <c r="BF638" s="199"/>
      <c r="BG638" s="199"/>
    </row>
    <row r="639" spans="2:59" ht="23.1" customHeight="1">
      <c r="C639" s="236"/>
      <c r="D639" s="236"/>
      <c r="E639" s="236"/>
      <c r="F639" s="236"/>
      <c r="G639" s="236"/>
      <c r="H639" s="236"/>
      <c r="I639" s="236"/>
      <c r="J639" s="236"/>
      <c r="K639" s="236"/>
      <c r="L639" s="236"/>
      <c r="M639" s="236"/>
      <c r="N639" s="236"/>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L639" s="199"/>
      <c r="AM639" s="199"/>
      <c r="AN639" s="199"/>
      <c r="AO639" s="199"/>
      <c r="AP639" s="199"/>
      <c r="AQ639" s="199"/>
      <c r="AR639" s="199"/>
      <c r="AS639" s="199"/>
      <c r="AT639" s="199"/>
      <c r="AU639" s="199"/>
      <c r="AV639" s="199"/>
      <c r="AW639" s="199"/>
      <c r="AX639" s="199"/>
      <c r="AY639" s="199"/>
      <c r="AZ639" s="199"/>
      <c r="BA639" s="199"/>
      <c r="BB639" s="199"/>
      <c r="BC639" s="199"/>
      <c r="BD639" s="199"/>
      <c r="BE639" s="199"/>
      <c r="BF639" s="199"/>
      <c r="BG639" s="199"/>
    </row>
    <row r="640" spans="2:59" ht="23.1" customHeight="1">
      <c r="C640" s="236"/>
      <c r="D640" s="236"/>
      <c r="E640" s="236"/>
      <c r="F640" s="236"/>
      <c r="G640" s="236"/>
      <c r="H640" s="236"/>
      <c r="I640" s="236"/>
      <c r="J640" s="236"/>
      <c r="K640" s="236"/>
      <c r="L640" s="236"/>
      <c r="M640" s="236"/>
      <c r="N640" s="236"/>
      <c r="O640" s="236"/>
      <c r="P640" s="236"/>
      <c r="Q640" s="236"/>
      <c r="R640" s="236"/>
      <c r="S640" s="236"/>
      <c r="T640" s="236"/>
      <c r="U640" s="236"/>
      <c r="V640" s="236"/>
      <c r="W640" s="236"/>
      <c r="X640" s="236"/>
      <c r="Y640" s="236"/>
      <c r="Z640" s="236"/>
      <c r="AA640" s="236"/>
      <c r="AB640" s="236"/>
      <c r="AC640" s="236"/>
      <c r="AD640" s="236"/>
      <c r="AE640" s="236"/>
      <c r="AF640" s="236"/>
      <c r="AG640" s="236"/>
      <c r="AH640" s="236"/>
      <c r="AI640" s="236"/>
      <c r="AL640" s="199"/>
      <c r="AM640" s="199"/>
      <c r="AN640" s="199"/>
      <c r="AO640" s="199"/>
      <c r="AP640" s="199"/>
      <c r="AQ640" s="199"/>
      <c r="AR640" s="199"/>
      <c r="AS640" s="199"/>
      <c r="AT640" s="199"/>
      <c r="AU640" s="199"/>
      <c r="AV640" s="199"/>
      <c r="AW640" s="199"/>
      <c r="AX640" s="199"/>
      <c r="AY640" s="199"/>
      <c r="AZ640" s="199"/>
      <c r="BA640" s="199"/>
      <c r="BB640" s="199"/>
      <c r="BC640" s="199"/>
      <c r="BD640" s="199"/>
      <c r="BE640" s="199"/>
      <c r="BF640" s="199"/>
      <c r="BG640" s="199"/>
    </row>
    <row r="641" spans="2:59" ht="23.1" customHeight="1">
      <c r="C641" s="236"/>
      <c r="D641" s="236"/>
      <c r="E641" s="236"/>
      <c r="F641" s="236"/>
      <c r="G641" s="236"/>
      <c r="H641" s="236"/>
      <c r="I641" s="236"/>
      <c r="J641" s="236"/>
      <c r="K641" s="236"/>
      <c r="L641" s="236"/>
      <c r="M641" s="236"/>
      <c r="N641" s="236"/>
      <c r="O641" s="236"/>
      <c r="P641" s="236"/>
      <c r="Q641" s="236"/>
      <c r="R641" s="236"/>
      <c r="S641" s="236"/>
      <c r="T641" s="236"/>
      <c r="U641" s="236"/>
      <c r="V641" s="236"/>
      <c r="W641" s="236"/>
      <c r="X641" s="236"/>
      <c r="Y641" s="236"/>
      <c r="Z641" s="236"/>
      <c r="AA641" s="236"/>
      <c r="AB641" s="236"/>
      <c r="AC641" s="236"/>
      <c r="AD641" s="236"/>
      <c r="AE641" s="236"/>
      <c r="AF641" s="236"/>
      <c r="AG641" s="236"/>
      <c r="AH641" s="236"/>
      <c r="AI641" s="236"/>
      <c r="AJ641" s="47"/>
      <c r="AL641" s="199"/>
      <c r="AM641" s="199"/>
      <c r="AN641" s="199"/>
      <c r="AO641" s="199"/>
      <c r="AP641" s="199"/>
      <c r="AQ641" s="199"/>
      <c r="AR641" s="199"/>
      <c r="AS641" s="199"/>
      <c r="AT641" s="199"/>
      <c r="AU641" s="199"/>
      <c r="AV641" s="199"/>
      <c r="AW641" s="199"/>
      <c r="AX641" s="199"/>
      <c r="AY641" s="199"/>
      <c r="AZ641" s="199"/>
      <c r="BA641" s="199"/>
      <c r="BB641" s="199"/>
      <c r="BC641" s="199"/>
      <c r="BD641" s="199"/>
      <c r="BE641" s="199"/>
      <c r="BF641" s="199"/>
      <c r="BG641" s="199"/>
    </row>
    <row r="642" spans="2:59" s="9" customFormat="1" ht="23.1" customHeight="1">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46"/>
      <c r="AL642" s="48"/>
      <c r="AM642" s="48"/>
      <c r="AN642" s="48"/>
      <c r="AO642" s="48"/>
      <c r="AP642" s="48"/>
      <c r="AQ642" s="48"/>
      <c r="AR642" s="48"/>
      <c r="AS642" s="48"/>
      <c r="AT642" s="48"/>
      <c r="AU642" s="48"/>
      <c r="AV642" s="48"/>
      <c r="AW642" s="48"/>
      <c r="AX642" s="48"/>
      <c r="AY642" s="48"/>
      <c r="AZ642" s="48"/>
      <c r="BA642" s="48"/>
      <c r="BB642" s="48"/>
      <c r="BC642" s="48"/>
      <c r="BD642" s="48"/>
      <c r="BE642" s="48"/>
      <c r="BF642" s="48"/>
      <c r="BG642" s="48"/>
    </row>
    <row r="643" spans="2:59" ht="23.1" customHeight="1">
      <c r="B643" s="134" t="s">
        <v>32</v>
      </c>
      <c r="C643" s="134"/>
      <c r="D643" s="4" t="s">
        <v>327</v>
      </c>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row>
    <row r="644" spans="2:59" s="9" customFormat="1" ht="23.1" customHeight="1">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46"/>
      <c r="AL644" s="199"/>
      <c r="AM644" s="199"/>
      <c r="AN644" s="199"/>
      <c r="AO644" s="199"/>
      <c r="AP644" s="199"/>
      <c r="AQ644" s="199"/>
      <c r="AR644" s="199"/>
      <c r="AS644" s="199"/>
      <c r="AT644" s="199"/>
      <c r="AU644" s="199"/>
      <c r="AV644" s="199"/>
      <c r="AW644" s="199"/>
      <c r="AX644" s="199"/>
      <c r="AY644" s="199"/>
      <c r="AZ644" s="199"/>
      <c r="BA644" s="199"/>
      <c r="BB644" s="199"/>
      <c r="BC644" s="199"/>
      <c r="BD644" s="199"/>
      <c r="BE644" s="199"/>
      <c r="BF644" s="199"/>
      <c r="BG644" s="199"/>
    </row>
    <row r="645" spans="2:59" ht="23.1" customHeight="1">
      <c r="C645" s="236"/>
      <c r="D645" s="236"/>
      <c r="E645" s="236"/>
      <c r="F645" s="236"/>
      <c r="G645" s="236"/>
      <c r="H645" s="236"/>
      <c r="I645" s="236"/>
      <c r="J645" s="236"/>
      <c r="K645" s="236"/>
      <c r="L645" s="236"/>
      <c r="M645" s="236"/>
      <c r="N645" s="236"/>
      <c r="O645" s="236"/>
      <c r="P645" s="236"/>
      <c r="Q645" s="236"/>
      <c r="R645" s="236"/>
      <c r="S645" s="236"/>
      <c r="T645" s="236"/>
      <c r="U645" s="236"/>
      <c r="V645" s="236"/>
      <c r="W645" s="236"/>
      <c r="X645" s="236"/>
      <c r="Y645" s="236"/>
      <c r="Z645" s="236"/>
      <c r="AA645" s="236"/>
      <c r="AB645" s="236"/>
      <c r="AC645" s="236"/>
      <c r="AD645" s="236"/>
      <c r="AE645" s="236"/>
      <c r="AF645" s="236"/>
      <c r="AG645" s="236"/>
      <c r="AH645" s="236"/>
      <c r="AI645" s="236"/>
      <c r="AL645" s="199"/>
      <c r="AM645" s="199"/>
      <c r="AN645" s="199"/>
      <c r="AO645" s="199"/>
      <c r="AP645" s="199"/>
      <c r="AQ645" s="199"/>
      <c r="AR645" s="199"/>
      <c r="AS645" s="199"/>
      <c r="AT645" s="199"/>
      <c r="AU645" s="199"/>
      <c r="AV645" s="199"/>
      <c r="AW645" s="199"/>
      <c r="AX645" s="199"/>
      <c r="AY645" s="199"/>
      <c r="AZ645" s="199"/>
      <c r="BA645" s="199"/>
      <c r="BB645" s="199"/>
      <c r="BC645" s="199"/>
      <c r="BD645" s="199"/>
      <c r="BE645" s="199"/>
      <c r="BF645" s="199"/>
      <c r="BG645" s="199"/>
    </row>
    <row r="646" spans="2:59" ht="23.1" customHeight="1">
      <c r="C646" s="236"/>
      <c r="D646" s="236"/>
      <c r="E646" s="236"/>
      <c r="F646" s="236"/>
      <c r="G646" s="236"/>
      <c r="H646" s="236"/>
      <c r="I646" s="236"/>
      <c r="J646" s="236"/>
      <c r="K646" s="236"/>
      <c r="L646" s="236"/>
      <c r="M646" s="236"/>
      <c r="N646" s="236"/>
      <c r="O646" s="236"/>
      <c r="P646" s="236"/>
      <c r="Q646" s="236"/>
      <c r="R646" s="236"/>
      <c r="S646" s="236"/>
      <c r="T646" s="236"/>
      <c r="U646" s="236"/>
      <c r="V646" s="236"/>
      <c r="W646" s="236"/>
      <c r="X646" s="236"/>
      <c r="Y646" s="236"/>
      <c r="Z646" s="236"/>
      <c r="AA646" s="236"/>
      <c r="AB646" s="236"/>
      <c r="AC646" s="236"/>
      <c r="AD646" s="236"/>
      <c r="AE646" s="236"/>
      <c r="AF646" s="236"/>
      <c r="AG646" s="236"/>
      <c r="AH646" s="236"/>
      <c r="AI646" s="236"/>
      <c r="AL646" s="199"/>
      <c r="AM646" s="199"/>
      <c r="AN646" s="199"/>
      <c r="AO646" s="199"/>
      <c r="AP646" s="199"/>
      <c r="AQ646" s="199"/>
      <c r="AR646" s="199"/>
      <c r="AS646" s="199"/>
      <c r="AT646" s="199"/>
      <c r="AU646" s="199"/>
      <c r="AV646" s="199"/>
      <c r="AW646" s="199"/>
      <c r="AX646" s="199"/>
      <c r="AY646" s="199"/>
      <c r="AZ646" s="199"/>
      <c r="BA646" s="199"/>
      <c r="BB646" s="199"/>
      <c r="BC646" s="199"/>
      <c r="BD646" s="199"/>
      <c r="BE646" s="199"/>
      <c r="BF646" s="199"/>
      <c r="BG646" s="199"/>
    </row>
    <row r="647" spans="2:59" ht="23.1" customHeight="1">
      <c r="C647" s="236"/>
      <c r="D647" s="236"/>
      <c r="E647" s="236"/>
      <c r="F647" s="236"/>
      <c r="G647" s="236"/>
      <c r="H647" s="236"/>
      <c r="I647" s="236"/>
      <c r="J647" s="236"/>
      <c r="K647" s="236"/>
      <c r="L647" s="236"/>
      <c r="M647" s="236"/>
      <c r="N647" s="236"/>
      <c r="O647" s="236"/>
      <c r="P647" s="236"/>
      <c r="Q647" s="236"/>
      <c r="R647" s="236"/>
      <c r="S647" s="236"/>
      <c r="T647" s="236"/>
      <c r="U647" s="236"/>
      <c r="V647" s="236"/>
      <c r="W647" s="236"/>
      <c r="X647" s="236"/>
      <c r="Y647" s="236"/>
      <c r="Z647" s="236"/>
      <c r="AA647" s="236"/>
      <c r="AB647" s="236"/>
      <c r="AC647" s="236"/>
      <c r="AD647" s="236"/>
      <c r="AE647" s="236"/>
      <c r="AF647" s="236"/>
      <c r="AG647" s="236"/>
      <c r="AH647" s="236"/>
      <c r="AI647" s="236"/>
      <c r="AL647" s="199"/>
      <c r="AM647" s="199"/>
      <c r="AN647" s="199"/>
      <c r="AO647" s="199"/>
      <c r="AP647" s="199"/>
      <c r="AQ647" s="199"/>
      <c r="AR647" s="199"/>
      <c r="AS647" s="199"/>
      <c r="AT647" s="199"/>
      <c r="AU647" s="199"/>
      <c r="AV647" s="199"/>
      <c r="AW647" s="199"/>
      <c r="AX647" s="199"/>
      <c r="AY647" s="199"/>
      <c r="AZ647" s="199"/>
      <c r="BA647" s="199"/>
      <c r="BB647" s="199"/>
      <c r="BC647" s="199"/>
      <c r="BD647" s="199"/>
      <c r="BE647" s="199"/>
      <c r="BF647" s="199"/>
      <c r="BG647" s="199"/>
    </row>
    <row r="648" spans="2:59" ht="23.1" customHeight="1">
      <c r="C648" s="236"/>
      <c r="D648" s="236"/>
      <c r="E648" s="236"/>
      <c r="F648" s="236"/>
      <c r="G648" s="236"/>
      <c r="H648" s="236"/>
      <c r="I648" s="236"/>
      <c r="J648" s="236"/>
      <c r="K648" s="236"/>
      <c r="L648" s="236"/>
      <c r="M648" s="236"/>
      <c r="N648" s="236"/>
      <c r="O648" s="236"/>
      <c r="P648" s="236"/>
      <c r="Q648" s="236"/>
      <c r="R648" s="236"/>
      <c r="S648" s="236"/>
      <c r="T648" s="236"/>
      <c r="U648" s="236"/>
      <c r="V648" s="236"/>
      <c r="W648" s="236"/>
      <c r="X648" s="236"/>
      <c r="Y648" s="236"/>
      <c r="Z648" s="236"/>
      <c r="AA648" s="236"/>
      <c r="AB648" s="236"/>
      <c r="AC648" s="236"/>
      <c r="AD648" s="236"/>
      <c r="AE648" s="236"/>
      <c r="AF648" s="236"/>
      <c r="AG648" s="236"/>
      <c r="AH648" s="236"/>
      <c r="AI648" s="236"/>
      <c r="AJ648" s="47"/>
      <c r="AL648" s="199"/>
      <c r="AM648" s="199"/>
      <c r="AN648" s="199"/>
      <c r="AO648" s="199"/>
      <c r="AP648" s="199"/>
      <c r="AQ648" s="199"/>
      <c r="AR648" s="199"/>
      <c r="AS648" s="199"/>
      <c r="AT648" s="199"/>
      <c r="AU648" s="199"/>
      <c r="AV648" s="199"/>
      <c r="AW648" s="199"/>
      <c r="AX648" s="199"/>
      <c r="AY648" s="199"/>
      <c r="AZ648" s="199"/>
      <c r="BA648" s="199"/>
      <c r="BB648" s="199"/>
      <c r="BC648" s="199"/>
      <c r="BD648" s="199"/>
      <c r="BE648" s="199"/>
      <c r="BF648" s="199"/>
      <c r="BG648" s="199"/>
    </row>
    <row r="649" spans="2:59" s="9" customFormat="1" ht="23.1" customHeight="1">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46"/>
      <c r="AL649" s="48"/>
      <c r="AM649" s="48"/>
      <c r="AN649" s="48"/>
      <c r="AO649" s="48"/>
      <c r="AP649" s="48"/>
      <c r="AQ649" s="48"/>
      <c r="AR649" s="48"/>
      <c r="AS649" s="48"/>
      <c r="AT649" s="48"/>
      <c r="AU649" s="48"/>
      <c r="AV649" s="48"/>
      <c r="AW649" s="48"/>
      <c r="AX649" s="48"/>
      <c r="AY649" s="48"/>
      <c r="AZ649" s="48"/>
      <c r="BA649" s="48"/>
      <c r="BB649" s="48"/>
      <c r="BC649" s="48"/>
      <c r="BD649" s="48"/>
      <c r="BE649" s="48"/>
      <c r="BF649" s="48"/>
      <c r="BG649" s="48"/>
    </row>
    <row r="650" spans="2:59" s="9" customFormat="1" ht="23.1" customHeight="1">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46"/>
      <c r="AL650" s="48"/>
      <c r="AM650" s="48"/>
      <c r="AN650" s="48"/>
      <c r="AO650" s="48"/>
      <c r="AP650" s="48"/>
      <c r="AQ650" s="48"/>
      <c r="AR650" s="48"/>
      <c r="AS650" s="48"/>
      <c r="AT650" s="48"/>
      <c r="AU650" s="48"/>
      <c r="AV650" s="48"/>
      <c r="AW650" s="48"/>
      <c r="AX650" s="48"/>
      <c r="AY650" s="48"/>
      <c r="AZ650" s="48"/>
      <c r="BA650" s="48"/>
      <c r="BB650" s="48"/>
      <c r="BC650" s="48"/>
      <c r="BD650" s="48"/>
      <c r="BE650" s="48"/>
      <c r="BF650" s="48"/>
      <c r="BG650" s="48"/>
    </row>
    <row r="651" spans="2:59" ht="23.1" customHeight="1">
      <c r="B651" s="134" t="s">
        <v>35</v>
      </c>
      <c r="C651" s="134"/>
      <c r="D651" s="4" t="s">
        <v>199</v>
      </c>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row>
    <row r="652" spans="2:59" s="9" customFormat="1" ht="23.1" customHeight="1">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46"/>
      <c r="AL652" s="48"/>
      <c r="AM652" s="48"/>
      <c r="AN652" s="48"/>
      <c r="AO652" s="48"/>
      <c r="AP652" s="48"/>
      <c r="AQ652" s="48"/>
      <c r="AR652" s="48"/>
      <c r="AS652" s="48"/>
      <c r="AT652" s="48"/>
      <c r="AU652" s="48"/>
      <c r="AV652" s="48"/>
      <c r="AW652" s="48"/>
      <c r="AX652" s="48"/>
      <c r="AY652" s="48"/>
      <c r="AZ652" s="48"/>
      <c r="BA652" s="48"/>
      <c r="BB652" s="48"/>
      <c r="BC652" s="48"/>
      <c r="BD652" s="48"/>
      <c r="BE652" s="48"/>
      <c r="BF652" s="48"/>
      <c r="BG652" s="48"/>
    </row>
    <row r="653" spans="2:59" ht="23.1" customHeight="1">
      <c r="C653" s="12" t="s">
        <v>280</v>
      </c>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row>
    <row r="654" spans="2:59" ht="23.1" customHeight="1">
      <c r="AL654" s="199"/>
      <c r="AM654" s="199"/>
      <c r="AN654" s="199"/>
      <c r="AO654" s="199"/>
      <c r="AP654" s="199"/>
      <c r="AQ654" s="199"/>
      <c r="AR654" s="199"/>
      <c r="AS654" s="199"/>
      <c r="AT654" s="199"/>
      <c r="AU654" s="199"/>
      <c r="AV654" s="199"/>
      <c r="AW654" s="199"/>
      <c r="AX654" s="199"/>
      <c r="AY654" s="199"/>
      <c r="AZ654" s="199"/>
      <c r="BA654" s="199"/>
      <c r="BB654" s="199"/>
      <c r="BC654" s="199"/>
      <c r="BD654" s="199"/>
      <c r="BE654" s="199"/>
      <c r="BF654" s="199"/>
      <c r="BG654" s="199"/>
    </row>
    <row r="655" spans="2:59" ht="23.1" customHeight="1">
      <c r="C655" s="20"/>
      <c r="E655" t="s">
        <v>14</v>
      </c>
      <c r="J655" t="s">
        <v>26</v>
      </c>
      <c r="P655" t="s">
        <v>89</v>
      </c>
      <c r="AL655" s="199"/>
      <c r="AM655" s="199"/>
      <c r="AN655" s="199"/>
      <c r="AO655" s="199"/>
      <c r="AP655" s="199"/>
      <c r="AQ655" s="199"/>
      <c r="AR655" s="199"/>
      <c r="AS655" s="199"/>
      <c r="AT655" s="199"/>
      <c r="AU655" s="199"/>
      <c r="AV655" s="199"/>
      <c r="AW655" s="199"/>
      <c r="AX655" s="199"/>
      <c r="AY655" s="199"/>
      <c r="AZ655" s="199"/>
      <c r="BA655" s="199"/>
      <c r="BB655" s="199"/>
      <c r="BC655" s="199"/>
      <c r="BD655" s="199"/>
      <c r="BE655" s="199"/>
      <c r="BF655" s="199"/>
      <c r="BG655" s="199"/>
    </row>
    <row r="656" spans="2:59" ht="23.1" customHeight="1">
      <c r="E656" t="s">
        <v>13</v>
      </c>
      <c r="H656" s="195"/>
      <c r="I656" s="195"/>
      <c r="J656" s="195"/>
      <c r="K656" s="195"/>
      <c r="L656" s="195"/>
      <c r="M656" s="195"/>
      <c r="N656" s="195"/>
      <c r="O656" s="195"/>
      <c r="P656" s="195"/>
      <c r="Q656" s="195"/>
      <c r="R656" s="195"/>
      <c r="S656" s="195"/>
      <c r="T656" s="195"/>
      <c r="U656" s="195"/>
      <c r="V656" s="195"/>
      <c r="W656" s="195"/>
      <c r="X656" s="195"/>
      <c r="Y656" s="195"/>
      <c r="Z656" s="195"/>
      <c r="AA656" s="195"/>
      <c r="AB656" s="195"/>
      <c r="AC656" s="195"/>
      <c r="AD656" s="195"/>
      <c r="AE656" s="195"/>
      <c r="AF656" s="195"/>
      <c r="AG656" s="195"/>
      <c r="AH656" s="195"/>
      <c r="AI656" s="195"/>
      <c r="AL656" s="199"/>
      <c r="AM656" s="199"/>
      <c r="AN656" s="199"/>
      <c r="AO656" s="199"/>
      <c r="AP656" s="199"/>
      <c r="AQ656" s="199"/>
      <c r="AR656" s="199"/>
      <c r="AS656" s="199"/>
      <c r="AT656" s="199"/>
      <c r="AU656" s="199"/>
      <c r="AV656" s="199"/>
      <c r="AW656" s="199"/>
      <c r="AX656" s="199"/>
      <c r="AY656" s="199"/>
      <c r="AZ656" s="199"/>
      <c r="BA656" s="199"/>
      <c r="BB656" s="199"/>
      <c r="BC656" s="199"/>
      <c r="BD656" s="199"/>
      <c r="BE656" s="199"/>
      <c r="BF656" s="199"/>
      <c r="BG656" s="199"/>
    </row>
    <row r="657" spans="3:59" s="9" customFormat="1" ht="23.1" customHeight="1">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46"/>
      <c r="AL657" s="48"/>
      <c r="AM657" s="48"/>
      <c r="AN657" s="48"/>
      <c r="AO657" s="48"/>
      <c r="AP657" s="48"/>
      <c r="AQ657" s="48"/>
      <c r="AR657" s="48"/>
      <c r="AS657" s="48"/>
      <c r="AT657" s="48"/>
      <c r="AU657" s="48"/>
      <c r="AV657" s="48"/>
      <c r="AW657" s="48"/>
      <c r="AX657" s="48"/>
      <c r="AY657" s="48"/>
      <c r="AZ657" s="48"/>
      <c r="BA657" s="48"/>
      <c r="BB657" s="48"/>
      <c r="BC657" s="48"/>
      <c r="BD657" s="48"/>
      <c r="BE657" s="48"/>
      <c r="BF657" s="48"/>
      <c r="BG657" s="48"/>
    </row>
    <row r="658" spans="3:59" ht="23.1" customHeight="1">
      <c r="C658" s="12" t="s">
        <v>281</v>
      </c>
      <c r="D658" s="7"/>
      <c r="E658" s="7"/>
      <c r="F658" s="7"/>
      <c r="G658" s="7"/>
      <c r="H658" s="7"/>
      <c r="I658" s="7"/>
      <c r="J658" s="7"/>
      <c r="K658" s="7"/>
      <c r="L658" s="7"/>
      <c r="M658" s="7"/>
      <c r="N658" s="7"/>
      <c r="O658" s="7"/>
      <c r="P658" s="7"/>
      <c r="Q658" s="7"/>
      <c r="R658" s="7"/>
      <c r="S658" s="7"/>
      <c r="T658" s="7"/>
      <c r="U658" s="7"/>
      <c r="V658" s="7" t="s">
        <v>464</v>
      </c>
      <c r="W658" s="7"/>
      <c r="X658" s="7"/>
      <c r="Y658" s="7"/>
      <c r="Z658" s="7"/>
      <c r="AA658" s="7"/>
      <c r="AB658" s="7"/>
      <c r="AC658" s="7"/>
      <c r="AD658" s="7"/>
      <c r="AE658" s="7"/>
      <c r="AF658" s="7"/>
      <c r="AG658" s="7"/>
      <c r="AH658" s="7"/>
      <c r="AI658" s="7"/>
    </row>
    <row r="659" spans="3:59" ht="23.1" customHeight="1">
      <c r="E659" s="1"/>
      <c r="AL659" s="199"/>
      <c r="AM659" s="199"/>
      <c r="AN659" s="199"/>
      <c r="AO659" s="199"/>
      <c r="AP659" s="199"/>
      <c r="AQ659" s="199"/>
      <c r="AR659" s="199"/>
      <c r="AS659" s="199"/>
      <c r="AT659" s="199"/>
      <c r="AU659" s="199"/>
      <c r="AV659" s="199"/>
      <c r="AW659" s="199"/>
      <c r="AX659" s="199"/>
      <c r="AY659" s="199"/>
      <c r="AZ659" s="199"/>
      <c r="BA659" s="199"/>
      <c r="BB659" s="199"/>
      <c r="BC659" s="199"/>
      <c r="BD659" s="199"/>
      <c r="BE659" s="199"/>
      <c r="BF659" s="199"/>
      <c r="BG659" s="199"/>
    </row>
    <row r="660" spans="3:59" ht="23.1" customHeight="1">
      <c r="C660" s="20"/>
      <c r="E660" t="s">
        <v>202</v>
      </c>
      <c r="M660" t="s">
        <v>203</v>
      </c>
      <c r="U660" t="s">
        <v>249</v>
      </c>
      <c r="AL660" s="199"/>
      <c r="AM660" s="199"/>
      <c r="AN660" s="199"/>
      <c r="AO660" s="199"/>
      <c r="AP660" s="199"/>
      <c r="AQ660" s="199"/>
      <c r="AR660" s="199"/>
      <c r="AS660" s="199"/>
      <c r="AT660" s="199"/>
      <c r="AU660" s="199"/>
      <c r="AV660" s="199"/>
      <c r="AW660" s="199"/>
      <c r="AX660" s="199"/>
      <c r="AY660" s="199"/>
      <c r="AZ660" s="199"/>
      <c r="BA660" s="199"/>
      <c r="BB660" s="199"/>
      <c r="BC660" s="199"/>
      <c r="BD660" s="199"/>
      <c r="BE660" s="199"/>
      <c r="BF660" s="199"/>
      <c r="BG660" s="199"/>
    </row>
    <row r="661" spans="3:59" ht="23.1" customHeight="1">
      <c r="E661" t="s">
        <v>13</v>
      </c>
      <c r="H661" s="196"/>
      <c r="I661" s="197"/>
      <c r="J661" s="197"/>
      <c r="K661" s="197"/>
      <c r="L661" s="197"/>
      <c r="M661" s="197"/>
      <c r="N661" s="197"/>
      <c r="O661" s="197"/>
      <c r="P661" s="197"/>
      <c r="Q661" s="197"/>
      <c r="R661" s="197"/>
      <c r="S661" s="197"/>
      <c r="T661" s="197"/>
      <c r="U661" s="197"/>
      <c r="V661" s="197"/>
      <c r="W661" s="197"/>
      <c r="X661" s="197"/>
      <c r="Y661" s="197"/>
      <c r="Z661" s="197"/>
      <c r="AA661" s="197"/>
      <c r="AB661" s="197"/>
      <c r="AC661" s="197"/>
      <c r="AD661" s="197"/>
      <c r="AE661" s="197"/>
      <c r="AF661" s="197"/>
      <c r="AG661" s="197"/>
      <c r="AH661" s="197"/>
      <c r="AI661" s="198"/>
      <c r="AL661" s="199"/>
      <c r="AM661" s="199"/>
      <c r="AN661" s="199"/>
      <c r="AO661" s="199"/>
      <c r="AP661" s="199"/>
      <c r="AQ661" s="199"/>
      <c r="AR661" s="199"/>
      <c r="AS661" s="199"/>
      <c r="AT661" s="199"/>
      <c r="AU661" s="199"/>
      <c r="AV661" s="199"/>
      <c r="AW661" s="199"/>
      <c r="AX661" s="199"/>
      <c r="AY661" s="199"/>
      <c r="AZ661" s="199"/>
      <c r="BA661" s="199"/>
      <c r="BB661" s="199"/>
      <c r="BC661" s="199"/>
      <c r="BD661" s="199"/>
      <c r="BE661" s="199"/>
      <c r="BF661" s="199"/>
      <c r="BG661" s="199"/>
    </row>
    <row r="662" spans="3:59" ht="23.1" customHeight="1">
      <c r="C662" s="1"/>
      <c r="AL662" s="199"/>
      <c r="AM662" s="199"/>
      <c r="AN662" s="199"/>
      <c r="AO662" s="199"/>
      <c r="AP662" s="199"/>
      <c r="AQ662" s="199"/>
      <c r="AR662" s="199"/>
      <c r="AS662" s="199"/>
      <c r="AT662" s="199"/>
      <c r="AU662" s="199"/>
      <c r="AV662" s="199"/>
      <c r="AW662" s="199"/>
      <c r="AX662" s="199"/>
      <c r="AY662" s="199"/>
      <c r="AZ662" s="199"/>
      <c r="BA662" s="199"/>
      <c r="BB662" s="199"/>
      <c r="BC662" s="199"/>
      <c r="BD662" s="199"/>
      <c r="BE662" s="199"/>
      <c r="BF662" s="199"/>
      <c r="BG662" s="199"/>
    </row>
    <row r="663" spans="3:59" ht="23.1" customHeight="1">
      <c r="C663" s="12" t="s">
        <v>328</v>
      </c>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L663" s="199"/>
      <c r="AM663" s="199"/>
      <c r="AN663" s="199"/>
      <c r="AO663" s="199"/>
      <c r="AP663" s="199"/>
      <c r="AQ663" s="199"/>
      <c r="AR663" s="199"/>
      <c r="AS663" s="199"/>
      <c r="AT663" s="199"/>
      <c r="AU663" s="199"/>
      <c r="AV663" s="199"/>
      <c r="AW663" s="199"/>
      <c r="AX663" s="199"/>
      <c r="AY663" s="199"/>
      <c r="AZ663" s="199"/>
      <c r="BA663" s="199"/>
      <c r="BB663" s="199"/>
      <c r="BC663" s="199"/>
      <c r="BD663" s="199"/>
      <c r="BE663" s="199"/>
      <c r="BF663" s="199"/>
      <c r="BG663" s="199"/>
    </row>
    <row r="664" spans="3:59" ht="23.1" customHeight="1">
      <c r="C664" s="1"/>
      <c r="AL664" s="199"/>
      <c r="AM664" s="199"/>
      <c r="AN664" s="199"/>
      <c r="AO664" s="199"/>
      <c r="AP664" s="199"/>
      <c r="AQ664" s="199"/>
      <c r="AR664" s="199"/>
      <c r="AS664" s="199"/>
      <c r="AT664" s="199"/>
      <c r="AU664" s="199"/>
      <c r="AV664" s="199"/>
      <c r="AW664" s="199"/>
      <c r="AX664" s="199"/>
      <c r="AY664" s="199"/>
      <c r="AZ664" s="199"/>
      <c r="BA664" s="199"/>
      <c r="BB664" s="199"/>
      <c r="BC664" s="199"/>
      <c r="BD664" s="199"/>
      <c r="BE664" s="199"/>
      <c r="BF664" s="199"/>
      <c r="BG664" s="199"/>
    </row>
    <row r="665" spans="3:59" ht="23.1" customHeight="1">
      <c r="C665" s="236"/>
      <c r="D665" s="236"/>
      <c r="E665" s="236"/>
      <c r="F665" s="236"/>
      <c r="G665" s="236"/>
      <c r="H665" s="236"/>
      <c r="I665" s="236"/>
      <c r="J665" s="236"/>
      <c r="K665" s="236"/>
      <c r="L665" s="236"/>
      <c r="M665" s="236"/>
      <c r="N665" s="236"/>
      <c r="O665" s="236"/>
      <c r="P665" s="236"/>
      <c r="Q665" s="236"/>
      <c r="R665" s="236"/>
      <c r="S665" s="236"/>
      <c r="T665" s="236"/>
      <c r="U665" s="236"/>
      <c r="V665" s="236"/>
      <c r="W665" s="236"/>
      <c r="X665" s="236"/>
      <c r="Y665" s="236"/>
      <c r="Z665" s="236"/>
      <c r="AA665" s="236"/>
      <c r="AB665" s="236"/>
      <c r="AC665" s="236"/>
      <c r="AD665" s="236"/>
      <c r="AE665" s="236"/>
      <c r="AF665" s="236"/>
      <c r="AG665" s="236"/>
      <c r="AH665" s="236"/>
      <c r="AI665" s="236"/>
      <c r="AL665" s="199"/>
      <c r="AM665" s="199"/>
      <c r="AN665" s="199"/>
      <c r="AO665" s="199"/>
      <c r="AP665" s="199"/>
      <c r="AQ665" s="199"/>
      <c r="AR665" s="199"/>
      <c r="AS665" s="199"/>
      <c r="AT665" s="199"/>
      <c r="AU665" s="199"/>
      <c r="AV665" s="199"/>
      <c r="AW665" s="199"/>
      <c r="AX665" s="199"/>
      <c r="AY665" s="199"/>
      <c r="AZ665" s="199"/>
      <c r="BA665" s="199"/>
      <c r="BB665" s="199"/>
      <c r="BC665" s="199"/>
      <c r="BD665" s="199"/>
      <c r="BE665" s="199"/>
      <c r="BF665" s="199"/>
      <c r="BG665" s="199"/>
    </row>
    <row r="666" spans="3:59" ht="23.1" customHeight="1">
      <c r="C666" s="236"/>
      <c r="D666" s="236"/>
      <c r="E666" s="236"/>
      <c r="F666" s="236"/>
      <c r="G666" s="236"/>
      <c r="H666" s="236"/>
      <c r="I666" s="236"/>
      <c r="J666" s="236"/>
      <c r="K666" s="236"/>
      <c r="L666" s="236"/>
      <c r="M666" s="236"/>
      <c r="N666" s="236"/>
      <c r="O666" s="236"/>
      <c r="P666" s="236"/>
      <c r="Q666" s="236"/>
      <c r="R666" s="236"/>
      <c r="S666" s="236"/>
      <c r="T666" s="236"/>
      <c r="U666" s="236"/>
      <c r="V666" s="236"/>
      <c r="W666" s="236"/>
      <c r="X666" s="236"/>
      <c r="Y666" s="236"/>
      <c r="Z666" s="236"/>
      <c r="AA666" s="236"/>
      <c r="AB666" s="236"/>
      <c r="AC666" s="236"/>
      <c r="AD666" s="236"/>
      <c r="AE666" s="236"/>
      <c r="AF666" s="236"/>
      <c r="AG666" s="236"/>
      <c r="AH666" s="236"/>
      <c r="AI666" s="236"/>
      <c r="AL666" s="199"/>
      <c r="AM666" s="199"/>
      <c r="AN666" s="199"/>
      <c r="AO666" s="199"/>
      <c r="AP666" s="199"/>
      <c r="AQ666" s="199"/>
      <c r="AR666" s="199"/>
      <c r="AS666" s="199"/>
      <c r="AT666" s="199"/>
      <c r="AU666" s="199"/>
      <c r="AV666" s="199"/>
      <c r="AW666" s="199"/>
      <c r="AX666" s="199"/>
      <c r="AY666" s="199"/>
      <c r="AZ666" s="199"/>
      <c r="BA666" s="199"/>
      <c r="BB666" s="199"/>
      <c r="BC666" s="199"/>
      <c r="BD666" s="199"/>
      <c r="BE666" s="199"/>
      <c r="BF666" s="199"/>
      <c r="BG666" s="199"/>
    </row>
    <row r="667" spans="3:59" ht="23.1" customHeight="1">
      <c r="C667" s="236"/>
      <c r="D667" s="236"/>
      <c r="E667" s="236"/>
      <c r="F667" s="236"/>
      <c r="G667" s="236"/>
      <c r="H667" s="236"/>
      <c r="I667" s="236"/>
      <c r="J667" s="236"/>
      <c r="K667" s="236"/>
      <c r="L667" s="236"/>
      <c r="M667" s="236"/>
      <c r="N667" s="236"/>
      <c r="O667" s="236"/>
      <c r="P667" s="236"/>
      <c r="Q667" s="236"/>
      <c r="R667" s="236"/>
      <c r="S667" s="236"/>
      <c r="T667" s="236"/>
      <c r="U667" s="236"/>
      <c r="V667" s="236"/>
      <c r="W667" s="236"/>
      <c r="X667" s="236"/>
      <c r="Y667" s="236"/>
      <c r="Z667" s="236"/>
      <c r="AA667" s="236"/>
      <c r="AB667" s="236"/>
      <c r="AC667" s="236"/>
      <c r="AD667" s="236"/>
      <c r="AE667" s="236"/>
      <c r="AF667" s="236"/>
      <c r="AG667" s="236"/>
      <c r="AH667" s="236"/>
      <c r="AI667" s="236"/>
      <c r="AL667" s="199"/>
      <c r="AM667" s="199"/>
      <c r="AN667" s="199"/>
      <c r="AO667" s="199"/>
      <c r="AP667" s="199"/>
      <c r="AQ667" s="199"/>
      <c r="AR667" s="199"/>
      <c r="AS667" s="199"/>
      <c r="AT667" s="199"/>
      <c r="AU667" s="199"/>
      <c r="AV667" s="199"/>
      <c r="AW667" s="199"/>
      <c r="AX667" s="199"/>
      <c r="AY667" s="199"/>
      <c r="AZ667" s="199"/>
      <c r="BA667" s="199"/>
      <c r="BB667" s="199"/>
      <c r="BC667" s="199"/>
      <c r="BD667" s="199"/>
      <c r="BE667" s="199"/>
      <c r="BF667" s="199"/>
      <c r="BG667" s="199"/>
    </row>
    <row r="668" spans="3:59" s="9" customFormat="1" ht="23.1" customHeight="1">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46"/>
      <c r="AL668" s="48"/>
      <c r="AM668" s="48"/>
      <c r="AN668" s="48"/>
      <c r="AO668" s="48"/>
      <c r="AP668" s="48"/>
      <c r="AQ668" s="48"/>
      <c r="AR668" s="48"/>
      <c r="AS668" s="48"/>
      <c r="AT668" s="48"/>
      <c r="AU668" s="48"/>
      <c r="AV668" s="48"/>
      <c r="AW668" s="48"/>
      <c r="AX668" s="48"/>
      <c r="AY668" s="48"/>
      <c r="AZ668" s="48"/>
      <c r="BA668" s="48"/>
      <c r="BB668" s="48"/>
      <c r="BC668" s="48"/>
      <c r="BD668" s="48"/>
      <c r="BE668" s="48"/>
      <c r="BF668" s="48"/>
      <c r="BG668" s="48"/>
    </row>
    <row r="669" spans="3:59" ht="23.1" customHeight="1">
      <c r="C669" s="12" t="s">
        <v>369</v>
      </c>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row>
    <row r="670" spans="3:59" ht="23.1" customHeight="1">
      <c r="AL670" s="199"/>
      <c r="AM670" s="199"/>
      <c r="AN670" s="199"/>
      <c r="AO670" s="199"/>
      <c r="AP670" s="199"/>
      <c r="AQ670" s="199"/>
      <c r="AR670" s="199"/>
      <c r="AS670" s="199"/>
      <c r="AT670" s="199"/>
      <c r="AU670" s="199"/>
      <c r="AV670" s="199"/>
      <c r="AW670" s="199"/>
      <c r="AX670" s="199"/>
      <c r="AY670" s="199"/>
      <c r="AZ670" s="199"/>
      <c r="BA670" s="199"/>
      <c r="BB670" s="199"/>
      <c r="BC670" s="199"/>
      <c r="BD670" s="199"/>
      <c r="BE670" s="199"/>
      <c r="BF670" s="199"/>
      <c r="BG670" s="199"/>
    </row>
    <row r="671" spans="3:59" ht="23.1" customHeight="1">
      <c r="C671" s="20"/>
      <c r="E671" t="s">
        <v>12</v>
      </c>
      <c r="J671" t="s">
        <v>15</v>
      </c>
      <c r="O671" t="s">
        <v>89</v>
      </c>
      <c r="AL671" s="199"/>
      <c r="AM671" s="199"/>
      <c r="AN671" s="199"/>
      <c r="AO671" s="199"/>
      <c r="AP671" s="199"/>
      <c r="AQ671" s="199"/>
      <c r="AR671" s="199"/>
      <c r="AS671" s="199"/>
      <c r="AT671" s="199"/>
      <c r="AU671" s="199"/>
      <c r="AV671" s="199"/>
      <c r="AW671" s="199"/>
      <c r="AX671" s="199"/>
      <c r="AY671" s="199"/>
      <c r="AZ671" s="199"/>
      <c r="BA671" s="199"/>
      <c r="BB671" s="199"/>
      <c r="BC671" s="199"/>
      <c r="BD671" s="199"/>
      <c r="BE671" s="199"/>
      <c r="BF671" s="199"/>
      <c r="BG671" s="199"/>
    </row>
    <row r="672" spans="3:59" ht="23.1" customHeight="1">
      <c r="E672" t="s">
        <v>13</v>
      </c>
      <c r="H672" s="195"/>
      <c r="I672" s="195"/>
      <c r="J672" s="195"/>
      <c r="K672" s="195"/>
      <c r="L672" s="195"/>
      <c r="M672" s="195"/>
      <c r="N672" s="195"/>
      <c r="O672" s="195"/>
      <c r="P672" s="195"/>
      <c r="Q672" s="195"/>
      <c r="R672" s="195"/>
      <c r="S672" s="195"/>
      <c r="T672" s="195"/>
      <c r="U672" s="195"/>
      <c r="V672" s="195"/>
      <c r="W672" s="195"/>
      <c r="X672" s="195"/>
      <c r="Y672" s="195"/>
      <c r="Z672" s="195"/>
      <c r="AA672" s="195"/>
      <c r="AB672" s="195"/>
      <c r="AC672" s="195"/>
      <c r="AD672" s="195"/>
      <c r="AE672" s="195"/>
      <c r="AF672" s="195"/>
      <c r="AG672" s="195"/>
      <c r="AH672" s="195"/>
      <c r="AI672" s="195"/>
      <c r="AL672" s="199"/>
      <c r="AM672" s="199"/>
      <c r="AN672" s="199"/>
      <c r="AO672" s="199"/>
      <c r="AP672" s="199"/>
      <c r="AQ672" s="199"/>
      <c r="AR672" s="199"/>
      <c r="AS672" s="199"/>
      <c r="AT672" s="199"/>
      <c r="AU672" s="199"/>
      <c r="AV672" s="199"/>
      <c r="AW672" s="199"/>
      <c r="AX672" s="199"/>
      <c r="AY672" s="199"/>
      <c r="AZ672" s="199"/>
      <c r="BA672" s="199"/>
      <c r="BB672" s="199"/>
      <c r="BC672" s="199"/>
      <c r="BD672" s="199"/>
      <c r="BE672" s="199"/>
      <c r="BF672" s="199"/>
      <c r="BG672" s="199"/>
    </row>
    <row r="673" spans="3:59" s="9" customFormat="1" ht="23.1" customHeight="1">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46"/>
      <c r="AL673" s="48"/>
      <c r="AM673" s="48"/>
      <c r="AN673" s="48"/>
      <c r="AO673" s="48"/>
      <c r="AP673" s="48"/>
      <c r="AQ673" s="48"/>
      <c r="AR673" s="48"/>
      <c r="AS673" s="48"/>
      <c r="AT673" s="48"/>
      <c r="AU673" s="48"/>
      <c r="AV673" s="48"/>
      <c r="AW673" s="48"/>
      <c r="AX673" s="48"/>
      <c r="AY673" s="48"/>
      <c r="AZ673" s="48"/>
      <c r="BA673" s="48"/>
      <c r="BB673" s="48"/>
      <c r="BC673" s="48"/>
      <c r="BD673" s="48"/>
      <c r="BE673" s="48"/>
      <c r="BF673" s="48"/>
      <c r="BG673" s="48"/>
    </row>
    <row r="674" spans="3:59" ht="23.1" customHeight="1">
      <c r="C674" s="12" t="s">
        <v>282</v>
      </c>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row>
    <row r="675" spans="3:59" s="9" customFormat="1" ht="23.1" customHeight="1">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46"/>
      <c r="AL675" s="199"/>
      <c r="AM675" s="199"/>
      <c r="AN675" s="199"/>
      <c r="AO675" s="199"/>
      <c r="AP675" s="199"/>
      <c r="AQ675" s="199"/>
      <c r="AR675" s="199"/>
      <c r="AS675" s="199"/>
      <c r="AT675" s="199"/>
      <c r="AU675" s="199"/>
      <c r="AV675" s="199"/>
      <c r="AW675" s="199"/>
      <c r="AX675" s="199"/>
      <c r="AY675" s="199"/>
      <c r="AZ675" s="199"/>
      <c r="BA675" s="199"/>
      <c r="BB675" s="199"/>
      <c r="BC675" s="199"/>
      <c r="BD675" s="199"/>
      <c r="BE675" s="199"/>
      <c r="BF675" s="199"/>
      <c r="BG675" s="199"/>
    </row>
    <row r="676" spans="3:59" ht="23.1" customHeight="1">
      <c r="C676" s="20"/>
      <c r="E676" t="s">
        <v>25</v>
      </c>
      <c r="J676" t="s">
        <v>26</v>
      </c>
      <c r="O676" t="s">
        <v>89</v>
      </c>
      <c r="AL676" s="199"/>
      <c r="AM676" s="199"/>
      <c r="AN676" s="199"/>
      <c r="AO676" s="199"/>
      <c r="AP676" s="199"/>
      <c r="AQ676" s="199"/>
      <c r="AR676" s="199"/>
      <c r="AS676" s="199"/>
      <c r="AT676" s="199"/>
      <c r="AU676" s="199"/>
      <c r="AV676" s="199"/>
      <c r="AW676" s="199"/>
      <c r="AX676" s="199"/>
      <c r="AY676" s="199"/>
      <c r="AZ676" s="199"/>
      <c r="BA676" s="199"/>
      <c r="BB676" s="199"/>
      <c r="BC676" s="199"/>
      <c r="BD676" s="199"/>
      <c r="BE676" s="199"/>
      <c r="BF676" s="199"/>
      <c r="BG676" s="199"/>
    </row>
    <row r="677" spans="3:59" ht="23.1" customHeight="1">
      <c r="E677" t="s">
        <v>13</v>
      </c>
      <c r="H677" s="195"/>
      <c r="I677" s="195"/>
      <c r="J677" s="195"/>
      <c r="K677" s="195"/>
      <c r="L677" s="195"/>
      <c r="M677" s="195"/>
      <c r="N677" s="195"/>
      <c r="O677" s="195"/>
      <c r="P677" s="195"/>
      <c r="Q677" s="195"/>
      <c r="R677" s="195"/>
      <c r="S677" s="195"/>
      <c r="T677" s="195"/>
      <c r="U677" s="195"/>
      <c r="V677" s="195"/>
      <c r="W677" s="195"/>
      <c r="X677" s="195"/>
      <c r="Y677" s="195"/>
      <c r="Z677" s="195"/>
      <c r="AA677" s="195"/>
      <c r="AB677" s="195"/>
      <c r="AC677" s="195"/>
      <c r="AD677" s="195"/>
      <c r="AE677" s="195"/>
      <c r="AF677" s="195"/>
      <c r="AG677" s="195"/>
      <c r="AH677" s="195"/>
      <c r="AI677" s="195"/>
      <c r="AL677" s="199"/>
      <c r="AM677" s="199"/>
      <c r="AN677" s="199"/>
      <c r="AO677" s="199"/>
      <c r="AP677" s="199"/>
      <c r="AQ677" s="199"/>
      <c r="AR677" s="199"/>
      <c r="AS677" s="199"/>
      <c r="AT677" s="199"/>
      <c r="AU677" s="199"/>
      <c r="AV677" s="199"/>
      <c r="AW677" s="199"/>
      <c r="AX677" s="199"/>
      <c r="AY677" s="199"/>
      <c r="AZ677" s="199"/>
      <c r="BA677" s="199"/>
      <c r="BB677" s="199"/>
      <c r="BC677" s="199"/>
      <c r="BD677" s="199"/>
      <c r="BE677" s="199"/>
      <c r="BF677" s="199"/>
      <c r="BG677" s="199"/>
    </row>
    <row r="678" spans="3:59" s="9" customFormat="1" ht="23.1" customHeight="1">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46"/>
      <c r="AL678" s="199"/>
      <c r="AM678" s="199"/>
      <c r="AN678" s="199"/>
      <c r="AO678" s="199"/>
      <c r="AP678" s="199"/>
      <c r="AQ678" s="199"/>
      <c r="AR678" s="199"/>
      <c r="AS678" s="199"/>
      <c r="AT678" s="199"/>
      <c r="AU678" s="199"/>
      <c r="AV678" s="199"/>
      <c r="AW678" s="199"/>
      <c r="AX678" s="199"/>
      <c r="AY678" s="199"/>
      <c r="AZ678" s="199"/>
      <c r="BA678" s="199"/>
      <c r="BB678" s="199"/>
      <c r="BC678" s="199"/>
      <c r="BD678" s="199"/>
      <c r="BE678" s="199"/>
      <c r="BF678" s="199"/>
      <c r="BG678" s="199"/>
    </row>
    <row r="679" spans="3:59" ht="23.1" customHeight="1">
      <c r="C679" s="12" t="s">
        <v>329</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L679" s="199"/>
      <c r="AM679" s="199"/>
      <c r="AN679" s="199"/>
      <c r="AO679" s="199"/>
      <c r="AP679" s="199"/>
      <c r="AQ679" s="199"/>
      <c r="AR679" s="199"/>
      <c r="AS679" s="199"/>
      <c r="AT679" s="199"/>
      <c r="AU679" s="199"/>
      <c r="AV679" s="199"/>
      <c r="AW679" s="199"/>
      <c r="AX679" s="199"/>
      <c r="AY679" s="199"/>
      <c r="AZ679" s="199"/>
      <c r="BA679" s="199"/>
      <c r="BB679" s="199"/>
      <c r="BC679" s="199"/>
      <c r="BD679" s="199"/>
      <c r="BE679" s="199"/>
      <c r="BF679" s="199"/>
      <c r="BG679" s="199"/>
    </row>
    <row r="680" spans="3:59" s="9" customFormat="1" ht="23.1" customHeight="1">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46"/>
      <c r="AL680" s="199"/>
      <c r="AM680" s="199"/>
      <c r="AN680" s="199"/>
      <c r="AO680" s="199"/>
      <c r="AP680" s="199"/>
      <c r="AQ680" s="199"/>
      <c r="AR680" s="199"/>
      <c r="AS680" s="199"/>
      <c r="AT680" s="199"/>
      <c r="AU680" s="199"/>
      <c r="AV680" s="199"/>
      <c r="AW680" s="199"/>
      <c r="AX680" s="199"/>
      <c r="AY680" s="199"/>
      <c r="AZ680" s="199"/>
      <c r="BA680" s="199"/>
      <c r="BB680" s="199"/>
      <c r="BC680" s="199"/>
      <c r="BD680" s="199"/>
      <c r="BE680" s="199"/>
      <c r="BF680" s="199"/>
      <c r="BG680" s="199"/>
    </row>
    <row r="681" spans="3:59" s="9" customFormat="1" ht="23.1" customHeight="1">
      <c r="C681" s="218"/>
      <c r="D681" s="219"/>
      <c r="E681" s="219"/>
      <c r="F681" s="219"/>
      <c r="G681" s="219"/>
      <c r="H681" s="219"/>
      <c r="I681" s="219"/>
      <c r="J681" s="219"/>
      <c r="K681" s="219"/>
      <c r="L681" s="219"/>
      <c r="M681" s="219"/>
      <c r="N681" s="219"/>
      <c r="O681" s="219"/>
      <c r="P681" s="219"/>
      <c r="Q681" s="219"/>
      <c r="R681" s="219"/>
      <c r="S681" s="219"/>
      <c r="T681" s="219"/>
      <c r="U681" s="219"/>
      <c r="V681" s="219"/>
      <c r="W681" s="219"/>
      <c r="X681" s="219"/>
      <c r="Y681" s="219"/>
      <c r="Z681" s="219"/>
      <c r="AA681" s="219"/>
      <c r="AB681" s="219"/>
      <c r="AC681" s="219"/>
      <c r="AD681" s="219"/>
      <c r="AE681" s="219"/>
      <c r="AF681" s="219"/>
      <c r="AG681" s="219"/>
      <c r="AH681" s="219"/>
      <c r="AI681" s="220"/>
      <c r="AJ681" s="46"/>
      <c r="AL681" s="199"/>
      <c r="AM681" s="199"/>
      <c r="AN681" s="199"/>
      <c r="AO681" s="199"/>
      <c r="AP681" s="199"/>
      <c r="AQ681" s="199"/>
      <c r="AR681" s="199"/>
      <c r="AS681" s="199"/>
      <c r="AT681" s="199"/>
      <c r="AU681" s="199"/>
      <c r="AV681" s="199"/>
      <c r="AW681" s="199"/>
      <c r="AX681" s="199"/>
      <c r="AY681" s="199"/>
      <c r="AZ681" s="199"/>
      <c r="BA681" s="199"/>
      <c r="BB681" s="199"/>
      <c r="BC681" s="199"/>
      <c r="BD681" s="199"/>
      <c r="BE681" s="199"/>
      <c r="BF681" s="199"/>
      <c r="BG681" s="199"/>
    </row>
    <row r="682" spans="3:59" s="9" customFormat="1" ht="23.1" customHeight="1">
      <c r="C682" s="221"/>
      <c r="D682" s="222"/>
      <c r="E682" s="222"/>
      <c r="F682" s="222"/>
      <c r="G682" s="222"/>
      <c r="H682" s="222"/>
      <c r="I682" s="222"/>
      <c r="J682" s="222"/>
      <c r="K682" s="222"/>
      <c r="L682" s="222"/>
      <c r="M682" s="222"/>
      <c r="N682" s="222"/>
      <c r="O682" s="222"/>
      <c r="P682" s="222"/>
      <c r="Q682" s="222"/>
      <c r="R682" s="222"/>
      <c r="S682" s="222"/>
      <c r="T682" s="222"/>
      <c r="U682" s="222"/>
      <c r="V682" s="222"/>
      <c r="W682" s="222"/>
      <c r="X682" s="222"/>
      <c r="Y682" s="222"/>
      <c r="Z682" s="222"/>
      <c r="AA682" s="222"/>
      <c r="AB682" s="222"/>
      <c r="AC682" s="222"/>
      <c r="AD682" s="222"/>
      <c r="AE682" s="222"/>
      <c r="AF682" s="222"/>
      <c r="AG682" s="222"/>
      <c r="AH682" s="222"/>
      <c r="AI682" s="223"/>
      <c r="AJ682" s="46"/>
      <c r="AL682" s="199"/>
      <c r="AM682" s="199"/>
      <c r="AN682" s="199"/>
      <c r="AO682" s="199"/>
      <c r="AP682" s="199"/>
      <c r="AQ682" s="199"/>
      <c r="AR682" s="199"/>
      <c r="AS682" s="199"/>
      <c r="AT682" s="199"/>
      <c r="AU682" s="199"/>
      <c r="AV682" s="199"/>
      <c r="AW682" s="199"/>
      <c r="AX682" s="199"/>
      <c r="AY682" s="199"/>
      <c r="AZ682" s="199"/>
      <c r="BA682" s="199"/>
      <c r="BB682" s="199"/>
      <c r="BC682" s="199"/>
      <c r="BD682" s="199"/>
      <c r="BE682" s="199"/>
      <c r="BF682" s="199"/>
      <c r="BG682" s="199"/>
    </row>
    <row r="683" spans="3:59" s="9" customFormat="1" ht="23.1" customHeight="1">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46"/>
      <c r="AL683" s="48"/>
      <c r="AM683" s="48"/>
      <c r="AN683" s="48"/>
      <c r="AO683" s="48"/>
      <c r="AP683" s="48"/>
      <c r="AQ683" s="48"/>
      <c r="AR683" s="48"/>
      <c r="AS683" s="48"/>
      <c r="AT683" s="48"/>
      <c r="AU683" s="48"/>
      <c r="AV683" s="48"/>
      <c r="AW683" s="48"/>
      <c r="AX683" s="48"/>
      <c r="AY683" s="48"/>
      <c r="AZ683" s="48"/>
      <c r="BA683" s="48"/>
      <c r="BB683" s="48"/>
      <c r="BC683" s="48"/>
      <c r="BD683" s="48"/>
      <c r="BE683" s="48"/>
      <c r="BF683" s="48"/>
      <c r="BG683" s="48"/>
    </row>
    <row r="684" spans="3:59" ht="23.1" customHeight="1">
      <c r="C684" s="12" t="s">
        <v>283</v>
      </c>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row>
    <row r="685" spans="3:59" s="9" customFormat="1" ht="23.1" customHeight="1">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46"/>
      <c r="AL685" s="199"/>
      <c r="AM685" s="199"/>
      <c r="AN685" s="199"/>
      <c r="AO685" s="199"/>
      <c r="AP685" s="199"/>
      <c r="AQ685" s="199"/>
      <c r="AR685" s="199"/>
      <c r="AS685" s="199"/>
      <c r="AT685" s="199"/>
      <c r="AU685" s="199"/>
      <c r="AV685" s="199"/>
      <c r="AW685" s="199"/>
      <c r="AX685" s="199"/>
      <c r="AY685" s="199"/>
      <c r="AZ685" s="199"/>
      <c r="BA685" s="199"/>
      <c r="BB685" s="199"/>
      <c r="BC685" s="199"/>
      <c r="BD685" s="199"/>
      <c r="BE685" s="199"/>
      <c r="BF685" s="199"/>
      <c r="BG685" s="199"/>
    </row>
    <row r="686" spans="3:59" ht="23.1" customHeight="1">
      <c r="C686" s="20"/>
      <c r="E686" t="s">
        <v>206</v>
      </c>
      <c r="L686" t="s">
        <v>370</v>
      </c>
      <c r="Y686" t="s">
        <v>207</v>
      </c>
      <c r="AL686" s="199"/>
      <c r="AM686" s="199"/>
      <c r="AN686" s="199"/>
      <c r="AO686" s="199"/>
      <c r="AP686" s="199"/>
      <c r="AQ686" s="199"/>
      <c r="AR686" s="199"/>
      <c r="AS686" s="199"/>
      <c r="AT686" s="199"/>
      <c r="AU686" s="199"/>
      <c r="AV686" s="199"/>
      <c r="AW686" s="199"/>
      <c r="AX686" s="199"/>
      <c r="AY686" s="199"/>
      <c r="AZ686" s="199"/>
      <c r="BA686" s="199"/>
      <c r="BB686" s="199"/>
      <c r="BC686" s="199"/>
      <c r="BD686" s="199"/>
      <c r="BE686" s="199"/>
      <c r="BF686" s="199"/>
      <c r="BG686" s="199"/>
    </row>
    <row r="687" spans="3:59" ht="23.1" customHeight="1">
      <c r="E687" t="s">
        <v>208</v>
      </c>
      <c r="AL687" s="199"/>
      <c r="AM687" s="199"/>
      <c r="AN687" s="199"/>
      <c r="AO687" s="199"/>
      <c r="AP687" s="199"/>
      <c r="AQ687" s="199"/>
      <c r="AR687" s="199"/>
      <c r="AS687" s="199"/>
      <c r="AT687" s="199"/>
      <c r="AU687" s="199"/>
      <c r="AV687" s="199"/>
      <c r="AW687" s="199"/>
      <c r="AX687" s="199"/>
      <c r="AY687" s="199"/>
      <c r="AZ687" s="199"/>
      <c r="BA687" s="199"/>
      <c r="BB687" s="199"/>
      <c r="BC687" s="199"/>
      <c r="BD687" s="199"/>
      <c r="BE687" s="199"/>
      <c r="BF687" s="199"/>
      <c r="BG687" s="199"/>
    </row>
    <row r="688" spans="3:59" ht="23.1" customHeight="1">
      <c r="E688" t="s">
        <v>29</v>
      </c>
      <c r="H688" s="196"/>
      <c r="I688" s="197"/>
      <c r="J688" s="197"/>
      <c r="K688" s="197"/>
      <c r="L688" s="197"/>
      <c r="M688" s="197"/>
      <c r="N688" s="197"/>
      <c r="O688" s="197"/>
      <c r="P688" s="197"/>
      <c r="Q688" s="197"/>
      <c r="R688" s="197"/>
      <c r="S688" s="197"/>
      <c r="T688" s="197"/>
      <c r="U688" s="197"/>
      <c r="V688" s="197"/>
      <c r="W688" s="197"/>
      <c r="X688" s="197"/>
      <c r="Y688" s="197"/>
      <c r="Z688" s="197"/>
      <c r="AA688" s="197"/>
      <c r="AB688" s="197"/>
      <c r="AC688" s="197"/>
      <c r="AD688" s="197"/>
      <c r="AE688" s="197"/>
      <c r="AF688" s="197"/>
      <c r="AG688" s="197"/>
      <c r="AH688" s="197"/>
      <c r="AI688" s="198"/>
      <c r="AL688" s="199"/>
      <c r="AM688" s="199"/>
      <c r="AN688" s="199"/>
      <c r="AO688" s="199"/>
      <c r="AP688" s="199"/>
      <c r="AQ688" s="199"/>
      <c r="AR688" s="199"/>
      <c r="AS688" s="199"/>
      <c r="AT688" s="199"/>
      <c r="AU688" s="199"/>
      <c r="AV688" s="199"/>
      <c r="AW688" s="199"/>
      <c r="AX688" s="199"/>
      <c r="AY688" s="199"/>
      <c r="AZ688" s="199"/>
      <c r="BA688" s="199"/>
      <c r="BB688" s="199"/>
      <c r="BC688" s="199"/>
      <c r="BD688" s="199"/>
      <c r="BE688" s="199"/>
      <c r="BF688" s="199"/>
      <c r="BG688" s="199"/>
    </row>
    <row r="689" spans="2:59" s="9" customFormat="1" ht="23.1" customHeight="1">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46"/>
      <c r="AL689" s="48"/>
      <c r="AM689" s="48"/>
      <c r="AN689" s="48"/>
      <c r="AO689" s="48"/>
      <c r="AP689" s="48"/>
      <c r="AQ689" s="48"/>
      <c r="AR689" s="48"/>
      <c r="AS689" s="48"/>
      <c r="AT689" s="48"/>
      <c r="AU689" s="48"/>
      <c r="AV689" s="48"/>
      <c r="AW689" s="48"/>
      <c r="AX689" s="48"/>
      <c r="AY689" s="48"/>
      <c r="AZ689" s="48"/>
      <c r="BA689" s="48"/>
      <c r="BB689" s="48"/>
      <c r="BC689" s="48"/>
      <c r="BD689" s="48"/>
      <c r="BE689" s="48"/>
      <c r="BF689" s="48"/>
      <c r="BG689" s="48"/>
    </row>
    <row r="690" spans="2:59" ht="23.1" customHeight="1">
      <c r="C690" s="12" t="s">
        <v>284</v>
      </c>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row>
    <row r="691" spans="2:59" s="9" customFormat="1" ht="23.1" customHeight="1">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46"/>
      <c r="AL691" s="199"/>
      <c r="AM691" s="199"/>
      <c r="AN691" s="199"/>
      <c r="AO691" s="199"/>
      <c r="AP691" s="199"/>
      <c r="AQ691" s="199"/>
      <c r="AR691" s="199"/>
      <c r="AS691" s="199"/>
      <c r="AT691" s="199"/>
      <c r="AU691" s="199"/>
      <c r="AV691" s="199"/>
      <c r="AW691" s="199"/>
      <c r="AX691" s="199"/>
      <c r="AY691" s="199"/>
      <c r="AZ691" s="199"/>
      <c r="BA691" s="199"/>
      <c r="BB691" s="199"/>
      <c r="BC691" s="199"/>
      <c r="BD691" s="199"/>
      <c r="BE691" s="199"/>
      <c r="BF691" s="199"/>
      <c r="BG691" s="199"/>
    </row>
    <row r="692" spans="2:59" ht="23.1" customHeight="1">
      <c r="C692" s="20"/>
      <c r="E692" t="s">
        <v>25</v>
      </c>
      <c r="J692" t="s">
        <v>26</v>
      </c>
      <c r="O692" t="s">
        <v>89</v>
      </c>
      <c r="AL692" s="199"/>
      <c r="AM692" s="199"/>
      <c r="AN692" s="199"/>
      <c r="AO692" s="199"/>
      <c r="AP692" s="199"/>
      <c r="AQ692" s="199"/>
      <c r="AR692" s="199"/>
      <c r="AS692" s="199"/>
      <c r="AT692" s="199"/>
      <c r="AU692" s="199"/>
      <c r="AV692" s="199"/>
      <c r="AW692" s="199"/>
      <c r="AX692" s="199"/>
      <c r="AY692" s="199"/>
      <c r="AZ692" s="199"/>
      <c r="BA692" s="199"/>
      <c r="BB692" s="199"/>
      <c r="BC692" s="199"/>
      <c r="BD692" s="199"/>
      <c r="BE692" s="199"/>
      <c r="BF692" s="199"/>
      <c r="BG692" s="199"/>
    </row>
    <row r="693" spans="2:59" ht="23.1" customHeight="1">
      <c r="E693" t="s">
        <v>13</v>
      </c>
      <c r="H693" s="195"/>
      <c r="I693" s="195"/>
      <c r="J693" s="195"/>
      <c r="K693" s="195"/>
      <c r="L693" s="195"/>
      <c r="M693" s="195"/>
      <c r="N693" s="195"/>
      <c r="O693" s="195"/>
      <c r="P693" s="195"/>
      <c r="Q693" s="195"/>
      <c r="R693" s="195"/>
      <c r="S693" s="195"/>
      <c r="T693" s="195"/>
      <c r="U693" s="195"/>
      <c r="V693" s="195"/>
      <c r="W693" s="195"/>
      <c r="X693" s="195"/>
      <c r="Y693" s="195"/>
      <c r="Z693" s="195"/>
      <c r="AA693" s="195"/>
      <c r="AB693" s="195"/>
      <c r="AC693" s="195"/>
      <c r="AD693" s="195"/>
      <c r="AE693" s="195"/>
      <c r="AF693" s="195"/>
      <c r="AG693" s="195"/>
      <c r="AH693" s="195"/>
      <c r="AI693" s="195"/>
      <c r="AL693" s="199"/>
      <c r="AM693" s="199"/>
      <c r="AN693" s="199"/>
      <c r="AO693" s="199"/>
      <c r="AP693" s="199"/>
      <c r="AQ693" s="199"/>
      <c r="AR693" s="199"/>
      <c r="AS693" s="199"/>
      <c r="AT693" s="199"/>
      <c r="AU693" s="199"/>
      <c r="AV693" s="199"/>
      <c r="AW693" s="199"/>
      <c r="AX693" s="199"/>
      <c r="AY693" s="199"/>
      <c r="AZ693" s="199"/>
      <c r="BA693" s="199"/>
      <c r="BB693" s="199"/>
      <c r="BC693" s="199"/>
      <c r="BD693" s="199"/>
      <c r="BE693" s="199"/>
      <c r="BF693" s="199"/>
      <c r="BG693" s="199"/>
    </row>
    <row r="694" spans="2:59" s="9" customFormat="1" ht="23.1" customHeight="1">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46"/>
      <c r="AL694" s="48"/>
      <c r="AM694" s="48"/>
      <c r="AN694" s="48"/>
      <c r="AO694" s="48"/>
      <c r="AP694" s="48"/>
      <c r="AQ694" s="48"/>
      <c r="AR694" s="48"/>
      <c r="AS694" s="48"/>
      <c r="AT694" s="48"/>
      <c r="AU694" s="48"/>
      <c r="AV694" s="48"/>
      <c r="AW694" s="48"/>
      <c r="AX694" s="48"/>
      <c r="AY694" s="48"/>
      <c r="AZ694" s="48"/>
      <c r="BA694" s="48"/>
      <c r="BB694" s="48"/>
      <c r="BC694" s="48"/>
      <c r="BD694" s="48"/>
      <c r="BE694" s="48"/>
      <c r="BF694" s="48"/>
      <c r="BG694" s="48"/>
    </row>
    <row r="695" spans="2:59" s="9" customFormat="1" ht="23.1" customHeight="1">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46"/>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row>
    <row r="696" spans="2:59" ht="23.1" customHeight="1">
      <c r="B696" s="134" t="s">
        <v>200</v>
      </c>
      <c r="C696" s="134"/>
      <c r="D696" s="4" t="s">
        <v>210</v>
      </c>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row>
    <row r="697" spans="2:59" s="9" customFormat="1" ht="23.1" customHeight="1">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46"/>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row>
    <row r="698" spans="2:59" ht="23.1" customHeight="1">
      <c r="C698" s="12" t="s">
        <v>285</v>
      </c>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row>
    <row r="699" spans="2:59" s="9" customFormat="1" ht="23.1" customHeight="1">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46"/>
      <c r="AL699" s="199"/>
      <c r="AM699" s="199"/>
      <c r="AN699" s="199"/>
      <c r="AO699" s="199"/>
      <c r="AP699" s="199"/>
      <c r="AQ699" s="199"/>
      <c r="AR699" s="199"/>
      <c r="AS699" s="199"/>
      <c r="AT699" s="199"/>
      <c r="AU699" s="199"/>
      <c r="AV699" s="199"/>
      <c r="AW699" s="199"/>
      <c r="AX699" s="199"/>
      <c r="AY699" s="199"/>
      <c r="AZ699" s="199"/>
      <c r="BA699" s="199"/>
      <c r="BB699" s="199"/>
      <c r="BC699" s="199"/>
      <c r="BD699" s="199"/>
      <c r="BE699" s="199"/>
      <c r="BF699" s="199"/>
      <c r="BG699" s="199"/>
    </row>
    <row r="700" spans="2:59" ht="23.1" customHeight="1">
      <c r="C700" s="20"/>
      <c r="E700" t="s">
        <v>154</v>
      </c>
      <c r="K700" t="s">
        <v>250</v>
      </c>
      <c r="R700" t="s">
        <v>89</v>
      </c>
      <c r="AL700" s="199"/>
      <c r="AM700" s="199"/>
      <c r="AN700" s="199"/>
      <c r="AO700" s="199"/>
      <c r="AP700" s="199"/>
      <c r="AQ700" s="199"/>
      <c r="AR700" s="199"/>
      <c r="AS700" s="199"/>
      <c r="AT700" s="199"/>
      <c r="AU700" s="199"/>
      <c r="AV700" s="199"/>
      <c r="AW700" s="199"/>
      <c r="AX700" s="199"/>
      <c r="AY700" s="199"/>
      <c r="AZ700" s="199"/>
      <c r="BA700" s="199"/>
      <c r="BB700" s="199"/>
      <c r="BC700" s="199"/>
      <c r="BD700" s="199"/>
      <c r="BE700" s="199"/>
      <c r="BF700" s="199"/>
      <c r="BG700" s="199"/>
    </row>
    <row r="701" spans="2:59" ht="23.1" customHeight="1">
      <c r="E701" t="s">
        <v>13</v>
      </c>
      <c r="H701" s="195"/>
      <c r="I701" s="195"/>
      <c r="J701" s="195"/>
      <c r="K701" s="195"/>
      <c r="L701" s="195"/>
      <c r="M701" s="195"/>
      <c r="N701" s="195"/>
      <c r="O701" s="195"/>
      <c r="P701" s="195"/>
      <c r="Q701" s="195"/>
      <c r="R701" s="195"/>
      <c r="S701" s="195"/>
      <c r="T701" s="195"/>
      <c r="U701" s="195"/>
      <c r="V701" s="195"/>
      <c r="W701" s="195"/>
      <c r="X701" s="195"/>
      <c r="Y701" s="195"/>
      <c r="Z701" s="195"/>
      <c r="AA701" s="195"/>
      <c r="AB701" s="195"/>
      <c r="AC701" s="195"/>
      <c r="AD701" s="195"/>
      <c r="AE701" s="195"/>
      <c r="AF701" s="195"/>
      <c r="AG701" s="195"/>
      <c r="AH701" s="195"/>
      <c r="AI701" s="195"/>
      <c r="AL701" s="199"/>
      <c r="AM701" s="199"/>
      <c r="AN701" s="199"/>
      <c r="AO701" s="199"/>
      <c r="AP701" s="199"/>
      <c r="AQ701" s="199"/>
      <c r="AR701" s="199"/>
      <c r="AS701" s="199"/>
      <c r="AT701" s="199"/>
      <c r="AU701" s="199"/>
      <c r="AV701" s="199"/>
      <c r="AW701" s="199"/>
      <c r="AX701" s="199"/>
      <c r="AY701" s="199"/>
      <c r="AZ701" s="199"/>
      <c r="BA701" s="199"/>
      <c r="BB701" s="199"/>
      <c r="BC701" s="199"/>
      <c r="BD701" s="199"/>
      <c r="BE701" s="199"/>
      <c r="BF701" s="199"/>
      <c r="BG701" s="199"/>
    </row>
    <row r="702" spans="2:59" s="9" customFormat="1" ht="23.1" customHeight="1">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46"/>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row>
    <row r="703" spans="2:59" ht="23.1" customHeight="1">
      <c r="C703" s="12" t="s">
        <v>371</v>
      </c>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row>
    <row r="704" spans="2:59" s="9" customFormat="1" ht="23.1" customHeight="1">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46"/>
      <c r="AL704" s="199"/>
      <c r="AM704" s="199"/>
      <c r="AN704" s="199"/>
      <c r="AO704" s="199"/>
      <c r="AP704" s="199"/>
      <c r="AQ704" s="199"/>
      <c r="AR704" s="199"/>
      <c r="AS704" s="199"/>
      <c r="AT704" s="199"/>
      <c r="AU704" s="199"/>
      <c r="AV704" s="199"/>
      <c r="AW704" s="199"/>
      <c r="AX704" s="199"/>
      <c r="AY704" s="199"/>
      <c r="AZ704" s="199"/>
      <c r="BA704" s="199"/>
      <c r="BB704" s="199"/>
      <c r="BC704" s="199"/>
      <c r="BD704" s="199"/>
      <c r="BE704" s="199"/>
      <c r="BF704" s="199"/>
      <c r="BG704" s="199"/>
    </row>
    <row r="705" spans="3:59" s="9" customFormat="1" ht="23.1" customHeight="1">
      <c r="C705" s="19"/>
      <c r="D705" t="s">
        <v>212</v>
      </c>
      <c r="E705" s="15"/>
      <c r="F705" s="19"/>
      <c r="G705" t="s">
        <v>213</v>
      </c>
      <c r="H705" s="15"/>
      <c r="I705" s="19"/>
      <c r="J705" t="s">
        <v>214</v>
      </c>
      <c r="K705" s="15"/>
      <c r="L705" s="19"/>
      <c r="M705" t="s">
        <v>215</v>
      </c>
      <c r="N705" s="15"/>
      <c r="O705" s="19"/>
      <c r="P705" t="s">
        <v>216</v>
      </c>
      <c r="Q705" s="15"/>
      <c r="R705" s="19"/>
      <c r="S705" t="s">
        <v>217</v>
      </c>
      <c r="T705" s="15"/>
      <c r="U705" s="19"/>
      <c r="V705" t="s">
        <v>218</v>
      </c>
      <c r="W705" s="15"/>
      <c r="X705" s="19"/>
      <c r="Y705" t="s">
        <v>219</v>
      </c>
      <c r="Z705" s="15"/>
      <c r="AA705" s="19"/>
      <c r="AB705" t="s">
        <v>220</v>
      </c>
      <c r="AC705" s="15"/>
      <c r="AD705" s="15"/>
      <c r="AE705" s="15"/>
      <c r="AF705" s="15"/>
      <c r="AG705" s="15"/>
      <c r="AH705" s="15"/>
      <c r="AI705" s="15"/>
      <c r="AJ705" s="46"/>
      <c r="AL705" s="199"/>
      <c r="AM705" s="199"/>
      <c r="AN705" s="199"/>
      <c r="AO705" s="199"/>
      <c r="AP705" s="199"/>
      <c r="AQ705" s="199"/>
      <c r="AR705" s="199"/>
      <c r="AS705" s="199"/>
      <c r="AT705" s="199"/>
      <c r="AU705" s="199"/>
      <c r="AV705" s="199"/>
      <c r="AW705" s="199"/>
      <c r="AX705" s="199"/>
      <c r="AY705" s="199"/>
      <c r="AZ705" s="199"/>
      <c r="BA705" s="199"/>
      <c r="BB705" s="199"/>
      <c r="BC705" s="199"/>
      <c r="BD705" s="199"/>
      <c r="BE705" s="199"/>
      <c r="BF705" s="199"/>
      <c r="BG705" s="199"/>
    </row>
    <row r="706" spans="3:59" s="9" customFormat="1" ht="23.1" customHeight="1">
      <c r="C706" s="19"/>
      <c r="D706" t="s">
        <v>221</v>
      </c>
      <c r="E706" s="15"/>
      <c r="F706" s="19"/>
      <c r="G706" t="s">
        <v>222</v>
      </c>
      <c r="H706" s="15"/>
      <c r="I706" s="19"/>
      <c r="J706" t="s">
        <v>223</v>
      </c>
      <c r="K706" s="15"/>
      <c r="L706" s="19"/>
      <c r="M706" t="s">
        <v>224</v>
      </c>
      <c r="N706" s="15"/>
      <c r="O706" s="19"/>
      <c r="P706" t="s">
        <v>225</v>
      </c>
      <c r="Q706" s="15"/>
      <c r="R706" s="19"/>
      <c r="S706" t="s">
        <v>226</v>
      </c>
      <c r="T706" s="15"/>
      <c r="U706" s="19"/>
      <c r="V706" t="s">
        <v>227</v>
      </c>
      <c r="W706" s="15"/>
      <c r="X706" s="19"/>
      <c r="Y706" t="s">
        <v>228</v>
      </c>
      <c r="Z706" s="15"/>
      <c r="AA706" s="15"/>
      <c r="AB706" s="15"/>
      <c r="AC706" s="15"/>
      <c r="AD706" s="15"/>
      <c r="AE706" s="15"/>
      <c r="AF706" s="15"/>
      <c r="AG706" s="15"/>
      <c r="AH706" s="15"/>
      <c r="AI706" s="15"/>
      <c r="AJ706" s="46"/>
      <c r="AL706" s="199"/>
      <c r="AM706" s="199"/>
      <c r="AN706" s="199"/>
      <c r="AO706" s="199"/>
      <c r="AP706" s="199"/>
      <c r="AQ706" s="199"/>
      <c r="AR706" s="199"/>
      <c r="AS706" s="199"/>
      <c r="AT706" s="199"/>
      <c r="AU706" s="199"/>
      <c r="AV706" s="199"/>
      <c r="AW706" s="199"/>
      <c r="AX706" s="199"/>
      <c r="AY706" s="199"/>
      <c r="AZ706" s="199"/>
      <c r="BA706" s="199"/>
      <c r="BB706" s="199"/>
      <c r="BC706" s="199"/>
      <c r="BD706" s="199"/>
      <c r="BE706" s="199"/>
      <c r="BF706" s="199"/>
      <c r="BG706" s="199"/>
    </row>
    <row r="707" spans="3:59" s="9" customFormat="1" ht="23.1" customHeight="1">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46"/>
      <c r="AL707" s="48"/>
      <c r="AM707" s="48"/>
      <c r="AN707" s="48"/>
      <c r="AO707" s="48"/>
      <c r="AP707" s="48"/>
      <c r="AQ707" s="48"/>
      <c r="AR707" s="48"/>
      <c r="AS707" s="48"/>
      <c r="AT707" s="48"/>
      <c r="AU707" s="48"/>
      <c r="AV707" s="48"/>
      <c r="AW707" s="48"/>
      <c r="AX707" s="48"/>
      <c r="AY707" s="48"/>
      <c r="AZ707" s="48"/>
      <c r="BA707" s="48"/>
      <c r="BB707" s="48"/>
      <c r="BC707" s="48"/>
      <c r="BD707" s="48"/>
      <c r="BE707" s="48"/>
      <c r="BF707" s="48"/>
      <c r="BG707" s="48"/>
    </row>
    <row r="708" spans="3:59" ht="23.1" customHeight="1">
      <c r="C708" s="12" t="s">
        <v>286</v>
      </c>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row>
    <row r="709" spans="3:59" s="9" customFormat="1" ht="23.1" customHeight="1">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46"/>
      <c r="AL709" s="199"/>
      <c r="AM709" s="199"/>
      <c r="AN709" s="199"/>
      <c r="AO709" s="199"/>
      <c r="AP709" s="199"/>
      <c r="AQ709" s="199"/>
      <c r="AR709" s="199"/>
      <c r="AS709" s="199"/>
      <c r="AT709" s="199"/>
      <c r="AU709" s="199"/>
      <c r="AV709" s="199"/>
      <c r="AW709" s="199"/>
      <c r="AX709" s="199"/>
      <c r="AY709" s="199"/>
      <c r="AZ709" s="199"/>
      <c r="BA709" s="199"/>
      <c r="BB709" s="199"/>
      <c r="BC709" s="199"/>
      <c r="BD709" s="199"/>
      <c r="BE709" s="199"/>
      <c r="BF709" s="199"/>
      <c r="BG709" s="199"/>
    </row>
    <row r="710" spans="3:59" ht="23.1" customHeight="1">
      <c r="C710" s="20"/>
      <c r="E710" t="s">
        <v>12</v>
      </c>
      <c r="J710" t="s">
        <v>15</v>
      </c>
      <c r="O710" t="s">
        <v>89</v>
      </c>
      <c r="AL710" s="199"/>
      <c r="AM710" s="199"/>
      <c r="AN710" s="199"/>
      <c r="AO710" s="199"/>
      <c r="AP710" s="199"/>
      <c r="AQ710" s="199"/>
      <c r="AR710" s="199"/>
      <c r="AS710" s="199"/>
      <c r="AT710" s="199"/>
      <c r="AU710" s="199"/>
      <c r="AV710" s="199"/>
      <c r="AW710" s="199"/>
      <c r="AX710" s="199"/>
      <c r="AY710" s="199"/>
      <c r="AZ710" s="199"/>
      <c r="BA710" s="199"/>
      <c r="BB710" s="199"/>
      <c r="BC710" s="199"/>
      <c r="BD710" s="199"/>
      <c r="BE710" s="199"/>
      <c r="BF710" s="199"/>
      <c r="BG710" s="199"/>
    </row>
    <row r="711" spans="3:59" ht="23.1" customHeight="1">
      <c r="E711" t="s">
        <v>13</v>
      </c>
      <c r="H711" s="195"/>
      <c r="I711" s="195"/>
      <c r="J711" s="195"/>
      <c r="K711" s="195"/>
      <c r="L711" s="195"/>
      <c r="M711" s="195"/>
      <c r="N711" s="195"/>
      <c r="O711" s="195"/>
      <c r="P711" s="195"/>
      <c r="Q711" s="195"/>
      <c r="R711" s="195"/>
      <c r="S711" s="195"/>
      <c r="T711" s="195"/>
      <c r="U711" s="195"/>
      <c r="V711" s="195"/>
      <c r="W711" s="195"/>
      <c r="X711" s="195"/>
      <c r="Y711" s="195"/>
      <c r="Z711" s="195"/>
      <c r="AA711" s="195"/>
      <c r="AB711" s="195"/>
      <c r="AC711" s="195"/>
      <c r="AD711" s="195"/>
      <c r="AE711" s="195"/>
      <c r="AF711" s="195"/>
      <c r="AG711" s="195"/>
      <c r="AH711" s="195"/>
      <c r="AI711" s="195"/>
      <c r="AL711" s="199"/>
      <c r="AM711" s="199"/>
      <c r="AN711" s="199"/>
      <c r="AO711" s="199"/>
      <c r="AP711" s="199"/>
      <c r="AQ711" s="199"/>
      <c r="AR711" s="199"/>
      <c r="AS711" s="199"/>
      <c r="AT711" s="199"/>
      <c r="AU711" s="199"/>
      <c r="AV711" s="199"/>
      <c r="AW711" s="199"/>
      <c r="AX711" s="199"/>
      <c r="AY711" s="199"/>
      <c r="AZ711" s="199"/>
      <c r="BA711" s="199"/>
      <c r="BB711" s="199"/>
      <c r="BC711" s="199"/>
      <c r="BD711" s="199"/>
      <c r="BE711" s="199"/>
      <c r="BF711" s="199"/>
      <c r="BG711" s="199"/>
    </row>
    <row r="712" spans="3:59" s="9" customFormat="1" ht="23.1" customHeight="1">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46"/>
      <c r="AL712" s="199"/>
      <c r="AM712" s="199"/>
      <c r="AN712" s="199"/>
      <c r="AO712" s="199"/>
      <c r="AP712" s="199"/>
      <c r="AQ712" s="199"/>
      <c r="AR712" s="199"/>
      <c r="AS712" s="199"/>
      <c r="AT712" s="199"/>
      <c r="AU712" s="199"/>
      <c r="AV712" s="199"/>
      <c r="AW712" s="199"/>
      <c r="AX712" s="199"/>
      <c r="AY712" s="199"/>
      <c r="AZ712" s="199"/>
      <c r="BA712" s="199"/>
      <c r="BB712" s="199"/>
      <c r="BC712" s="199"/>
      <c r="BD712" s="199"/>
      <c r="BE712" s="199"/>
      <c r="BF712" s="199"/>
      <c r="BG712" s="199"/>
    </row>
    <row r="713" spans="3:59" ht="23.1" customHeight="1">
      <c r="C713" s="12" t="s">
        <v>330</v>
      </c>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L713" s="199"/>
      <c r="AM713" s="199"/>
      <c r="AN713" s="199"/>
      <c r="AO713" s="199"/>
      <c r="AP713" s="199"/>
      <c r="AQ713" s="199"/>
      <c r="AR713" s="199"/>
      <c r="AS713" s="199"/>
      <c r="AT713" s="199"/>
      <c r="AU713" s="199"/>
      <c r="AV713" s="199"/>
      <c r="AW713" s="199"/>
      <c r="AX713" s="199"/>
      <c r="AY713" s="199"/>
      <c r="AZ713" s="199"/>
      <c r="BA713" s="199"/>
      <c r="BB713" s="199"/>
      <c r="BC713" s="199"/>
      <c r="BD713" s="199"/>
      <c r="BE713" s="199"/>
      <c r="BF713" s="199"/>
      <c r="BG713" s="199"/>
    </row>
    <row r="714" spans="3:59" s="9" customFormat="1" ht="23.1" customHeight="1">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46"/>
      <c r="AL714" s="199"/>
      <c r="AM714" s="199"/>
      <c r="AN714" s="199"/>
      <c r="AO714" s="199"/>
      <c r="AP714" s="199"/>
      <c r="AQ714" s="199"/>
      <c r="AR714" s="199"/>
      <c r="AS714" s="199"/>
      <c r="AT714" s="199"/>
      <c r="AU714" s="199"/>
      <c r="AV714" s="199"/>
      <c r="AW714" s="199"/>
      <c r="AX714" s="199"/>
      <c r="AY714" s="199"/>
      <c r="AZ714" s="199"/>
      <c r="BA714" s="199"/>
      <c r="BB714" s="199"/>
      <c r="BC714" s="199"/>
      <c r="BD714" s="199"/>
      <c r="BE714" s="199"/>
      <c r="BF714" s="199"/>
      <c r="BG714" s="199"/>
    </row>
    <row r="715" spans="3:59" ht="23.1" customHeight="1">
      <c r="C715" s="218"/>
      <c r="D715" s="219"/>
      <c r="E715" s="219"/>
      <c r="F715" s="219"/>
      <c r="G715" s="219"/>
      <c r="H715" s="219"/>
      <c r="I715" s="219"/>
      <c r="J715" s="219"/>
      <c r="K715" s="219"/>
      <c r="L715" s="219"/>
      <c r="M715" s="219"/>
      <c r="N715" s="219"/>
      <c r="O715" s="219"/>
      <c r="P715" s="219"/>
      <c r="Q715" s="219"/>
      <c r="R715" s="219"/>
      <c r="S715" s="219"/>
      <c r="T715" s="219"/>
      <c r="U715" s="219"/>
      <c r="V715" s="219"/>
      <c r="W715" s="219"/>
      <c r="X715" s="219"/>
      <c r="Y715" s="219"/>
      <c r="Z715" s="219"/>
      <c r="AA715" s="219"/>
      <c r="AB715" s="219"/>
      <c r="AC715" s="219"/>
      <c r="AD715" s="219"/>
      <c r="AE715" s="219"/>
      <c r="AF715" s="219"/>
      <c r="AG715" s="219"/>
      <c r="AH715" s="219"/>
      <c r="AI715" s="220"/>
      <c r="AL715" s="199"/>
      <c r="AM715" s="199"/>
      <c r="AN715" s="199"/>
      <c r="AO715" s="199"/>
      <c r="AP715" s="199"/>
      <c r="AQ715" s="199"/>
      <c r="AR715" s="199"/>
      <c r="AS715" s="199"/>
      <c r="AT715" s="199"/>
      <c r="AU715" s="199"/>
      <c r="AV715" s="199"/>
      <c r="AW715" s="199"/>
      <c r="AX715" s="199"/>
      <c r="AY715" s="199"/>
      <c r="AZ715" s="199"/>
      <c r="BA715" s="199"/>
      <c r="BB715" s="199"/>
      <c r="BC715" s="199"/>
      <c r="BD715" s="199"/>
      <c r="BE715" s="199"/>
      <c r="BF715" s="199"/>
      <c r="BG715" s="199"/>
    </row>
    <row r="716" spans="3:59" ht="23.1" customHeight="1">
      <c r="C716" s="221"/>
      <c r="D716" s="222"/>
      <c r="E716" s="222"/>
      <c r="F716" s="222"/>
      <c r="G716" s="222"/>
      <c r="H716" s="222"/>
      <c r="I716" s="222"/>
      <c r="J716" s="222"/>
      <c r="K716" s="222"/>
      <c r="L716" s="222"/>
      <c r="M716" s="222"/>
      <c r="N716" s="222"/>
      <c r="O716" s="222"/>
      <c r="P716" s="222"/>
      <c r="Q716" s="222"/>
      <c r="R716" s="222"/>
      <c r="S716" s="222"/>
      <c r="T716" s="222"/>
      <c r="U716" s="222"/>
      <c r="V716" s="222"/>
      <c r="W716" s="222"/>
      <c r="X716" s="222"/>
      <c r="Y716" s="222"/>
      <c r="Z716" s="222"/>
      <c r="AA716" s="222"/>
      <c r="AB716" s="222"/>
      <c r="AC716" s="222"/>
      <c r="AD716" s="222"/>
      <c r="AE716" s="222"/>
      <c r="AF716" s="222"/>
      <c r="AG716" s="222"/>
      <c r="AH716" s="222"/>
      <c r="AI716" s="223"/>
      <c r="AL716" s="199"/>
      <c r="AM716" s="199"/>
      <c r="AN716" s="199"/>
      <c r="AO716" s="199"/>
      <c r="AP716" s="199"/>
      <c r="AQ716" s="199"/>
      <c r="AR716" s="199"/>
      <c r="AS716" s="199"/>
      <c r="AT716" s="199"/>
      <c r="AU716" s="199"/>
      <c r="AV716" s="199"/>
      <c r="AW716" s="199"/>
      <c r="AX716" s="199"/>
      <c r="AY716" s="199"/>
      <c r="AZ716" s="199"/>
      <c r="BA716" s="199"/>
      <c r="BB716" s="199"/>
      <c r="BC716" s="199"/>
      <c r="BD716" s="199"/>
      <c r="BE716" s="199"/>
      <c r="BF716" s="199"/>
      <c r="BG716" s="199"/>
    </row>
    <row r="717" spans="3:59" s="9" customFormat="1" ht="23.1" customHeight="1">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46"/>
      <c r="AL717" s="48"/>
      <c r="AM717" s="48"/>
      <c r="AN717" s="48"/>
      <c r="AO717" s="48"/>
      <c r="AP717" s="48"/>
      <c r="AQ717" s="48"/>
      <c r="AR717" s="48"/>
      <c r="AS717" s="48"/>
      <c r="AT717" s="48"/>
      <c r="AU717" s="48"/>
      <c r="AV717" s="48"/>
      <c r="AW717" s="48"/>
      <c r="AX717" s="48"/>
      <c r="AY717" s="48"/>
      <c r="AZ717" s="48"/>
      <c r="BA717" s="48"/>
      <c r="BB717" s="48"/>
      <c r="BC717" s="48"/>
      <c r="BD717" s="48"/>
      <c r="BE717" s="48"/>
      <c r="BF717" s="48"/>
      <c r="BG717" s="48"/>
    </row>
    <row r="718" spans="3:59" ht="23.1" customHeight="1">
      <c r="C718" s="12" t="s">
        <v>331</v>
      </c>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row>
    <row r="719" spans="3:59" s="9" customFormat="1" ht="23.1" customHeight="1">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46"/>
      <c r="AL719" s="199"/>
      <c r="AM719" s="199"/>
      <c r="AN719" s="199"/>
      <c r="AO719" s="199"/>
      <c r="AP719" s="199"/>
      <c r="AQ719" s="199"/>
      <c r="AR719" s="199"/>
      <c r="AS719" s="199"/>
      <c r="AT719" s="199"/>
      <c r="AU719" s="199"/>
      <c r="AV719" s="199"/>
      <c r="AW719" s="199"/>
      <c r="AX719" s="199"/>
      <c r="AY719" s="199"/>
      <c r="AZ719" s="199"/>
      <c r="BA719" s="199"/>
      <c r="BB719" s="199"/>
      <c r="BC719" s="199"/>
      <c r="BD719" s="199"/>
      <c r="BE719" s="199"/>
      <c r="BF719" s="199"/>
      <c r="BG719" s="199"/>
    </row>
    <row r="720" spans="3:59" ht="23.1" customHeight="1">
      <c r="C720" s="236"/>
      <c r="D720" s="236"/>
      <c r="E720" s="236"/>
      <c r="F720" s="236"/>
      <c r="G720" s="236"/>
      <c r="H720" s="236"/>
      <c r="I720" s="236"/>
      <c r="J720" s="236"/>
      <c r="K720" s="236"/>
      <c r="L720" s="236"/>
      <c r="M720" s="236"/>
      <c r="N720" s="236"/>
      <c r="O720" s="236"/>
      <c r="P720" s="236"/>
      <c r="Q720" s="236"/>
      <c r="R720" s="236"/>
      <c r="S720" s="236"/>
      <c r="T720" s="236"/>
      <c r="U720" s="236"/>
      <c r="V720" s="236"/>
      <c r="W720" s="236"/>
      <c r="X720" s="236"/>
      <c r="Y720" s="236"/>
      <c r="Z720" s="236"/>
      <c r="AA720" s="236"/>
      <c r="AB720" s="236"/>
      <c r="AC720" s="236"/>
      <c r="AD720" s="236"/>
      <c r="AE720" s="236"/>
      <c r="AF720" s="236"/>
      <c r="AG720" s="236"/>
      <c r="AH720" s="236"/>
      <c r="AI720" s="236"/>
      <c r="AL720" s="199"/>
      <c r="AM720" s="199"/>
      <c r="AN720" s="199"/>
      <c r="AO720" s="199"/>
      <c r="AP720" s="199"/>
      <c r="AQ720" s="199"/>
      <c r="AR720" s="199"/>
      <c r="AS720" s="199"/>
      <c r="AT720" s="199"/>
      <c r="AU720" s="199"/>
      <c r="AV720" s="199"/>
      <c r="AW720" s="199"/>
      <c r="AX720" s="199"/>
      <c r="AY720" s="199"/>
      <c r="AZ720" s="199"/>
      <c r="BA720" s="199"/>
      <c r="BB720" s="199"/>
      <c r="BC720" s="199"/>
      <c r="BD720" s="199"/>
      <c r="BE720" s="199"/>
      <c r="BF720" s="199"/>
      <c r="BG720" s="199"/>
    </row>
    <row r="721" spans="2:59" ht="23.1" customHeight="1">
      <c r="C721" s="236"/>
      <c r="D721" s="236"/>
      <c r="E721" s="236"/>
      <c r="F721" s="236"/>
      <c r="G721" s="236"/>
      <c r="H721" s="236"/>
      <c r="I721" s="236"/>
      <c r="J721" s="236"/>
      <c r="K721" s="236"/>
      <c r="L721" s="236"/>
      <c r="M721" s="236"/>
      <c r="N721" s="236"/>
      <c r="O721" s="236"/>
      <c r="P721" s="236"/>
      <c r="Q721" s="236"/>
      <c r="R721" s="236"/>
      <c r="S721" s="236"/>
      <c r="T721" s="236"/>
      <c r="U721" s="236"/>
      <c r="V721" s="236"/>
      <c r="W721" s="236"/>
      <c r="X721" s="236"/>
      <c r="Y721" s="236"/>
      <c r="Z721" s="236"/>
      <c r="AA721" s="236"/>
      <c r="AB721" s="236"/>
      <c r="AC721" s="236"/>
      <c r="AD721" s="236"/>
      <c r="AE721" s="236"/>
      <c r="AF721" s="236"/>
      <c r="AG721" s="236"/>
      <c r="AH721" s="236"/>
      <c r="AI721" s="236"/>
      <c r="AL721" s="199"/>
      <c r="AM721" s="199"/>
      <c r="AN721" s="199"/>
      <c r="AO721" s="199"/>
      <c r="AP721" s="199"/>
      <c r="AQ721" s="199"/>
      <c r="AR721" s="199"/>
      <c r="AS721" s="199"/>
      <c r="AT721" s="199"/>
      <c r="AU721" s="199"/>
      <c r="AV721" s="199"/>
      <c r="AW721" s="199"/>
      <c r="AX721" s="199"/>
      <c r="AY721" s="199"/>
      <c r="AZ721" s="199"/>
      <c r="BA721" s="199"/>
      <c r="BB721" s="199"/>
      <c r="BC721" s="199"/>
      <c r="BD721" s="199"/>
      <c r="BE721" s="199"/>
      <c r="BF721" s="199"/>
      <c r="BG721" s="199"/>
    </row>
    <row r="722" spans="2:59" ht="23.1" customHeight="1">
      <c r="C722" s="236"/>
      <c r="D722" s="236"/>
      <c r="E722" s="236"/>
      <c r="F722" s="236"/>
      <c r="G722" s="236"/>
      <c r="H722" s="236"/>
      <c r="I722" s="236"/>
      <c r="J722" s="236"/>
      <c r="K722" s="236"/>
      <c r="L722" s="236"/>
      <c r="M722" s="236"/>
      <c r="N722" s="236"/>
      <c r="O722" s="236"/>
      <c r="P722" s="236"/>
      <c r="Q722" s="236"/>
      <c r="R722" s="236"/>
      <c r="S722" s="236"/>
      <c r="T722" s="236"/>
      <c r="U722" s="236"/>
      <c r="V722" s="236"/>
      <c r="W722" s="236"/>
      <c r="X722" s="236"/>
      <c r="Y722" s="236"/>
      <c r="Z722" s="236"/>
      <c r="AA722" s="236"/>
      <c r="AB722" s="236"/>
      <c r="AC722" s="236"/>
      <c r="AD722" s="236"/>
      <c r="AE722" s="236"/>
      <c r="AF722" s="236"/>
      <c r="AG722" s="236"/>
      <c r="AH722" s="236"/>
      <c r="AI722" s="236"/>
      <c r="AL722" s="199"/>
      <c r="AM722" s="199"/>
      <c r="AN722" s="199"/>
      <c r="AO722" s="199"/>
      <c r="AP722" s="199"/>
      <c r="AQ722" s="199"/>
      <c r="AR722" s="199"/>
      <c r="AS722" s="199"/>
      <c r="AT722" s="199"/>
      <c r="AU722" s="199"/>
      <c r="AV722" s="199"/>
      <c r="AW722" s="199"/>
      <c r="AX722" s="199"/>
      <c r="AY722" s="199"/>
      <c r="AZ722" s="199"/>
      <c r="BA722" s="199"/>
      <c r="BB722" s="199"/>
      <c r="BC722" s="199"/>
      <c r="BD722" s="199"/>
      <c r="BE722" s="199"/>
      <c r="BF722" s="199"/>
      <c r="BG722" s="199"/>
    </row>
    <row r="723" spans="2:59" s="9" customFormat="1" ht="23.1" customHeight="1">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46"/>
      <c r="AL723" s="48"/>
      <c r="AM723" s="48"/>
      <c r="AN723" s="48"/>
      <c r="AO723" s="48"/>
      <c r="AP723" s="48"/>
      <c r="AQ723" s="48"/>
      <c r="AR723" s="48"/>
      <c r="AS723" s="48"/>
      <c r="AT723" s="48"/>
      <c r="AU723" s="48"/>
      <c r="AV723" s="48"/>
      <c r="AW723" s="48"/>
      <c r="AX723" s="48"/>
      <c r="AY723" s="48"/>
      <c r="AZ723" s="48"/>
      <c r="BA723" s="48"/>
      <c r="BB723" s="48"/>
      <c r="BC723" s="48"/>
      <c r="BD723" s="48"/>
      <c r="BE723" s="48"/>
      <c r="BF723" s="48"/>
      <c r="BG723" s="48"/>
    </row>
    <row r="724" spans="2:59" s="9" customFormat="1" ht="23.1" customHeight="1">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46"/>
      <c r="AL724" s="48"/>
      <c r="AM724" s="48"/>
      <c r="AN724" s="48"/>
      <c r="AO724" s="48"/>
      <c r="AP724" s="48"/>
      <c r="AQ724" s="48"/>
      <c r="AR724" s="48"/>
      <c r="AS724" s="48"/>
      <c r="AT724" s="48"/>
      <c r="AU724" s="48"/>
      <c r="AV724" s="48"/>
      <c r="AW724" s="48"/>
      <c r="AX724" s="48"/>
      <c r="AY724" s="48"/>
      <c r="AZ724" s="48"/>
      <c r="BA724" s="48"/>
      <c r="BB724" s="48"/>
      <c r="BC724" s="48"/>
      <c r="BD724" s="48"/>
      <c r="BE724" s="48"/>
      <c r="BF724" s="48"/>
      <c r="BG724" s="48"/>
    </row>
    <row r="725" spans="2:59" ht="23.1" customHeight="1">
      <c r="B725" s="134" t="s">
        <v>209</v>
      </c>
      <c r="C725" s="134"/>
      <c r="D725" s="4" t="s">
        <v>292</v>
      </c>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row>
    <row r="726" spans="2:59" ht="23.1" customHeight="1">
      <c r="B726" s="134"/>
      <c r="C726" s="134"/>
      <c r="D726" s="14" t="s">
        <v>465</v>
      </c>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row>
    <row r="727" spans="2:59" ht="23.1" customHeight="1">
      <c r="D727" s="8" t="s">
        <v>466</v>
      </c>
      <c r="AL727" s="199"/>
      <c r="AM727" s="199"/>
      <c r="AN727" s="199"/>
      <c r="AO727" s="199"/>
      <c r="AP727" s="199"/>
      <c r="AQ727" s="199"/>
      <c r="AR727" s="199"/>
      <c r="AS727" s="199"/>
      <c r="AT727" s="199"/>
      <c r="AU727" s="199"/>
      <c r="AV727" s="199"/>
      <c r="AW727" s="199"/>
      <c r="AX727" s="199"/>
      <c r="AY727" s="199"/>
      <c r="AZ727" s="199"/>
      <c r="BA727" s="199"/>
      <c r="BB727" s="199"/>
      <c r="BC727" s="199"/>
      <c r="BD727" s="199"/>
      <c r="BE727" s="199"/>
      <c r="BF727" s="199"/>
      <c r="BG727" s="199"/>
    </row>
    <row r="728" spans="2:59" ht="23.1" customHeight="1">
      <c r="C728" s="129"/>
      <c r="D728" s="129"/>
      <c r="E728" s="129"/>
      <c r="F728" s="129" t="s">
        <v>36</v>
      </c>
      <c r="G728" s="129"/>
      <c r="H728" s="129"/>
      <c r="I728" s="129"/>
      <c r="J728" s="129"/>
      <c r="K728" s="129"/>
      <c r="L728" s="129"/>
      <c r="M728" s="129"/>
      <c r="N728" s="129"/>
      <c r="O728" s="129"/>
      <c r="P728" s="129" t="s">
        <v>66</v>
      </c>
      <c r="Q728" s="129"/>
      <c r="R728" s="129"/>
      <c r="S728" s="129"/>
      <c r="T728" s="129"/>
      <c r="U728" s="129"/>
      <c r="V728" s="129"/>
      <c r="W728" s="129"/>
      <c r="X728" s="129"/>
      <c r="Y728" s="129"/>
      <c r="Z728" s="129"/>
      <c r="AA728" s="129"/>
      <c r="AB728" s="129"/>
      <c r="AC728" s="129"/>
      <c r="AD728" s="129"/>
      <c r="AE728" s="129"/>
      <c r="AF728" s="129"/>
      <c r="AG728" s="129"/>
      <c r="AH728" s="129"/>
      <c r="AI728" s="129"/>
      <c r="AL728" s="199"/>
      <c r="AM728" s="199"/>
      <c r="AN728" s="199"/>
      <c r="AO728" s="199"/>
      <c r="AP728" s="199"/>
      <c r="AQ728" s="199"/>
      <c r="AR728" s="199"/>
      <c r="AS728" s="199"/>
      <c r="AT728" s="199"/>
      <c r="AU728" s="199"/>
      <c r="AV728" s="199"/>
      <c r="AW728" s="199"/>
      <c r="AX728" s="199"/>
      <c r="AY728" s="199"/>
      <c r="AZ728" s="199"/>
      <c r="BA728" s="199"/>
      <c r="BB728" s="199"/>
      <c r="BC728" s="199"/>
      <c r="BD728" s="199"/>
      <c r="BE728" s="199"/>
      <c r="BF728" s="199"/>
      <c r="BG728" s="199"/>
    </row>
    <row r="729" spans="2:59" ht="23.1" customHeight="1">
      <c r="C729" s="129" t="str">
        <f>Year3 &amp;"年度"</f>
        <v>2023年度</v>
      </c>
      <c r="D729" s="129"/>
      <c r="E729" s="129"/>
      <c r="F729" s="130" t="s">
        <v>64</v>
      </c>
      <c r="G729" s="195"/>
      <c r="H729" s="195"/>
      <c r="I729" s="195"/>
      <c r="J729" s="195"/>
      <c r="K729" s="195"/>
      <c r="L729" s="195"/>
      <c r="M729" s="195"/>
      <c r="N729" s="195"/>
      <c r="O729" s="195"/>
      <c r="P729" s="195"/>
      <c r="Q729" s="195"/>
      <c r="R729" s="195"/>
      <c r="S729" s="195"/>
      <c r="T729" s="195"/>
      <c r="U729" s="195"/>
      <c r="V729" s="195"/>
      <c r="W729" s="195"/>
      <c r="X729" s="195"/>
      <c r="Y729" s="195"/>
      <c r="Z729" s="195"/>
      <c r="AA729" s="195"/>
      <c r="AB729" s="195"/>
      <c r="AC729" s="195"/>
      <c r="AD729" s="195"/>
      <c r="AE729" s="195"/>
      <c r="AF729" s="195"/>
      <c r="AG729" s="195"/>
      <c r="AH729" s="195"/>
      <c r="AI729" s="195"/>
      <c r="AL729" s="199"/>
      <c r="AM729" s="199"/>
      <c r="AN729" s="199"/>
      <c r="AO729" s="199"/>
      <c r="AP729" s="199"/>
      <c r="AQ729" s="199"/>
      <c r="AR729" s="199"/>
      <c r="AS729" s="199"/>
      <c r="AT729" s="199"/>
      <c r="AU729" s="199"/>
      <c r="AV729" s="199"/>
      <c r="AW729" s="199"/>
      <c r="AX729" s="199"/>
      <c r="AY729" s="199"/>
      <c r="AZ729" s="199"/>
      <c r="BA729" s="199"/>
      <c r="BB729" s="199"/>
      <c r="BC729" s="199"/>
      <c r="BD729" s="199"/>
      <c r="BE729" s="199"/>
      <c r="BF729" s="199"/>
      <c r="BG729" s="199"/>
    </row>
    <row r="730" spans="2:59" ht="23.1" customHeight="1">
      <c r="C730" s="129"/>
      <c r="D730" s="129"/>
      <c r="E730" s="129"/>
      <c r="F730" s="130"/>
      <c r="G730" s="195"/>
      <c r="H730" s="195"/>
      <c r="I730" s="195"/>
      <c r="J730" s="195"/>
      <c r="K730" s="195"/>
      <c r="L730" s="195"/>
      <c r="M730" s="195"/>
      <c r="N730" s="195"/>
      <c r="O730" s="195"/>
      <c r="P730" s="195"/>
      <c r="Q730" s="195"/>
      <c r="R730" s="195"/>
      <c r="S730" s="195"/>
      <c r="T730" s="195"/>
      <c r="U730" s="195"/>
      <c r="V730" s="195"/>
      <c r="W730" s="195"/>
      <c r="X730" s="195"/>
      <c r="Y730" s="195"/>
      <c r="Z730" s="195"/>
      <c r="AA730" s="195"/>
      <c r="AB730" s="195"/>
      <c r="AC730" s="195"/>
      <c r="AD730" s="195"/>
      <c r="AE730" s="195"/>
      <c r="AF730" s="195"/>
      <c r="AG730" s="195"/>
      <c r="AH730" s="195"/>
      <c r="AI730" s="195"/>
      <c r="AL730" s="199"/>
      <c r="AM730" s="199"/>
      <c r="AN730" s="199"/>
      <c r="AO730" s="199"/>
      <c r="AP730" s="199"/>
      <c r="AQ730" s="199"/>
      <c r="AR730" s="199"/>
      <c r="AS730" s="199"/>
      <c r="AT730" s="199"/>
      <c r="AU730" s="199"/>
      <c r="AV730" s="199"/>
      <c r="AW730" s="199"/>
      <c r="AX730" s="199"/>
      <c r="AY730" s="199"/>
      <c r="AZ730" s="199"/>
      <c r="BA730" s="199"/>
      <c r="BB730" s="199"/>
      <c r="BC730" s="199"/>
      <c r="BD730" s="199"/>
      <c r="BE730" s="199"/>
      <c r="BF730" s="199"/>
      <c r="BG730" s="199"/>
    </row>
    <row r="731" spans="2:59" ht="23.1" customHeight="1">
      <c r="C731" s="129"/>
      <c r="D731" s="129"/>
      <c r="E731" s="129"/>
      <c r="F731" s="130" t="s">
        <v>65</v>
      </c>
      <c r="G731" s="195"/>
      <c r="H731" s="195"/>
      <c r="I731" s="195"/>
      <c r="J731" s="195"/>
      <c r="K731" s="195"/>
      <c r="L731" s="195"/>
      <c r="M731" s="195"/>
      <c r="N731" s="195"/>
      <c r="O731" s="195"/>
      <c r="P731" s="195"/>
      <c r="Q731" s="195"/>
      <c r="R731" s="195"/>
      <c r="S731" s="195"/>
      <c r="T731" s="195"/>
      <c r="U731" s="195"/>
      <c r="V731" s="195"/>
      <c r="W731" s="195"/>
      <c r="X731" s="195"/>
      <c r="Y731" s="195"/>
      <c r="Z731" s="195"/>
      <c r="AA731" s="195"/>
      <c r="AB731" s="195"/>
      <c r="AC731" s="195"/>
      <c r="AD731" s="195"/>
      <c r="AE731" s="195"/>
      <c r="AF731" s="195"/>
      <c r="AG731" s="195"/>
      <c r="AH731" s="195"/>
      <c r="AI731" s="195"/>
      <c r="AL731" s="199"/>
      <c r="AM731" s="199"/>
      <c r="AN731" s="199"/>
      <c r="AO731" s="199"/>
      <c r="AP731" s="199"/>
      <c r="AQ731" s="199"/>
      <c r="AR731" s="199"/>
      <c r="AS731" s="199"/>
      <c r="AT731" s="199"/>
      <c r="AU731" s="199"/>
      <c r="AV731" s="199"/>
      <c r="AW731" s="199"/>
      <c r="AX731" s="199"/>
      <c r="AY731" s="199"/>
      <c r="AZ731" s="199"/>
      <c r="BA731" s="199"/>
      <c r="BB731" s="199"/>
      <c r="BC731" s="199"/>
      <c r="BD731" s="199"/>
      <c r="BE731" s="199"/>
      <c r="BF731" s="199"/>
      <c r="BG731" s="199"/>
    </row>
    <row r="732" spans="2:59" ht="23.1" customHeight="1">
      <c r="C732" s="129"/>
      <c r="D732" s="129"/>
      <c r="E732" s="129"/>
      <c r="F732" s="130"/>
      <c r="G732" s="195"/>
      <c r="H732" s="195"/>
      <c r="I732" s="195"/>
      <c r="J732" s="195"/>
      <c r="K732" s="195"/>
      <c r="L732" s="195"/>
      <c r="M732" s="195"/>
      <c r="N732" s="195"/>
      <c r="O732" s="195"/>
      <c r="P732" s="195"/>
      <c r="Q732" s="195"/>
      <c r="R732" s="195"/>
      <c r="S732" s="195"/>
      <c r="T732" s="195"/>
      <c r="U732" s="195"/>
      <c r="V732" s="195"/>
      <c r="W732" s="195"/>
      <c r="X732" s="195"/>
      <c r="Y732" s="195"/>
      <c r="Z732" s="195"/>
      <c r="AA732" s="195"/>
      <c r="AB732" s="195"/>
      <c r="AC732" s="195"/>
      <c r="AD732" s="195"/>
      <c r="AE732" s="195"/>
      <c r="AF732" s="195"/>
      <c r="AG732" s="195"/>
      <c r="AH732" s="195"/>
      <c r="AI732" s="195"/>
      <c r="AL732" s="199"/>
      <c r="AM732" s="199"/>
      <c r="AN732" s="199"/>
      <c r="AO732" s="199"/>
      <c r="AP732" s="199"/>
      <c r="AQ732" s="199"/>
      <c r="AR732" s="199"/>
      <c r="AS732" s="199"/>
      <c r="AT732" s="199"/>
      <c r="AU732" s="199"/>
      <c r="AV732" s="199"/>
      <c r="AW732" s="199"/>
      <c r="AX732" s="199"/>
      <c r="AY732" s="199"/>
      <c r="AZ732" s="199"/>
      <c r="BA732" s="199"/>
      <c r="BB732" s="199"/>
      <c r="BC732" s="199"/>
      <c r="BD732" s="199"/>
      <c r="BE732" s="199"/>
      <c r="BF732" s="199"/>
      <c r="BG732" s="199"/>
    </row>
    <row r="733" spans="2:59" ht="23.1" customHeight="1">
      <c r="C733" s="129" t="str">
        <f>Year2 &amp;"年度"</f>
        <v>2024年度</v>
      </c>
      <c r="D733" s="129"/>
      <c r="E733" s="129"/>
      <c r="F733" s="130" t="s">
        <v>64</v>
      </c>
      <c r="G733" s="195"/>
      <c r="H733" s="195"/>
      <c r="I733" s="195"/>
      <c r="J733" s="195"/>
      <c r="K733" s="195"/>
      <c r="L733" s="195"/>
      <c r="M733" s="195"/>
      <c r="N733" s="195"/>
      <c r="O733" s="195"/>
      <c r="P733" s="195"/>
      <c r="Q733" s="195"/>
      <c r="R733" s="195"/>
      <c r="S733" s="195"/>
      <c r="T733" s="195"/>
      <c r="U733" s="195"/>
      <c r="V733" s="195"/>
      <c r="W733" s="195"/>
      <c r="X733" s="195"/>
      <c r="Y733" s="195"/>
      <c r="Z733" s="195"/>
      <c r="AA733" s="195"/>
      <c r="AB733" s="195"/>
      <c r="AC733" s="195"/>
      <c r="AD733" s="195"/>
      <c r="AE733" s="195"/>
      <c r="AF733" s="195"/>
      <c r="AG733" s="195"/>
      <c r="AH733" s="195"/>
      <c r="AI733" s="195"/>
      <c r="AL733" s="199"/>
      <c r="AM733" s="199"/>
      <c r="AN733" s="199"/>
      <c r="AO733" s="199"/>
      <c r="AP733" s="199"/>
      <c r="AQ733" s="199"/>
      <c r="AR733" s="199"/>
      <c r="AS733" s="199"/>
      <c r="AT733" s="199"/>
      <c r="AU733" s="199"/>
      <c r="AV733" s="199"/>
      <c r="AW733" s="199"/>
      <c r="AX733" s="199"/>
      <c r="AY733" s="199"/>
      <c r="AZ733" s="199"/>
      <c r="BA733" s="199"/>
      <c r="BB733" s="199"/>
      <c r="BC733" s="199"/>
      <c r="BD733" s="199"/>
      <c r="BE733" s="199"/>
      <c r="BF733" s="199"/>
      <c r="BG733" s="199"/>
    </row>
    <row r="734" spans="2:59" ht="23.1" customHeight="1">
      <c r="C734" s="129"/>
      <c r="D734" s="129"/>
      <c r="E734" s="129"/>
      <c r="F734" s="130"/>
      <c r="G734" s="195"/>
      <c r="H734" s="195"/>
      <c r="I734" s="195"/>
      <c r="J734" s="195"/>
      <c r="K734" s="195"/>
      <c r="L734" s="195"/>
      <c r="M734" s="195"/>
      <c r="N734" s="195"/>
      <c r="O734" s="195"/>
      <c r="P734" s="195"/>
      <c r="Q734" s="195"/>
      <c r="R734" s="195"/>
      <c r="S734" s="195"/>
      <c r="T734" s="195"/>
      <c r="U734" s="195"/>
      <c r="V734" s="195"/>
      <c r="W734" s="195"/>
      <c r="X734" s="195"/>
      <c r="Y734" s="195"/>
      <c r="Z734" s="195"/>
      <c r="AA734" s="195"/>
      <c r="AB734" s="195"/>
      <c r="AC734" s="195"/>
      <c r="AD734" s="195"/>
      <c r="AE734" s="195"/>
      <c r="AF734" s="195"/>
      <c r="AG734" s="195"/>
      <c r="AH734" s="195"/>
      <c r="AI734" s="195"/>
      <c r="AL734" s="199"/>
      <c r="AM734" s="199"/>
      <c r="AN734" s="199"/>
      <c r="AO734" s="199"/>
      <c r="AP734" s="199"/>
      <c r="AQ734" s="199"/>
      <c r="AR734" s="199"/>
      <c r="AS734" s="199"/>
      <c r="AT734" s="199"/>
      <c r="AU734" s="199"/>
      <c r="AV734" s="199"/>
      <c r="AW734" s="199"/>
      <c r="AX734" s="199"/>
      <c r="AY734" s="199"/>
      <c r="AZ734" s="199"/>
      <c r="BA734" s="199"/>
      <c r="BB734" s="199"/>
      <c r="BC734" s="199"/>
      <c r="BD734" s="199"/>
      <c r="BE734" s="199"/>
      <c r="BF734" s="199"/>
      <c r="BG734" s="199"/>
    </row>
    <row r="735" spans="2:59" ht="23.1" customHeight="1">
      <c r="C735" s="129"/>
      <c r="D735" s="129"/>
      <c r="E735" s="129"/>
      <c r="F735" s="130" t="s">
        <v>65</v>
      </c>
      <c r="G735" s="195"/>
      <c r="H735" s="195"/>
      <c r="I735" s="195"/>
      <c r="J735" s="195"/>
      <c r="K735" s="195"/>
      <c r="L735" s="195"/>
      <c r="M735" s="195"/>
      <c r="N735" s="195"/>
      <c r="O735" s="195"/>
      <c r="P735" s="195"/>
      <c r="Q735" s="195"/>
      <c r="R735" s="195"/>
      <c r="S735" s="195"/>
      <c r="T735" s="195"/>
      <c r="U735" s="195"/>
      <c r="V735" s="195"/>
      <c r="W735" s="195"/>
      <c r="X735" s="195"/>
      <c r="Y735" s="195"/>
      <c r="Z735" s="195"/>
      <c r="AA735" s="195"/>
      <c r="AB735" s="195"/>
      <c r="AC735" s="195"/>
      <c r="AD735" s="195"/>
      <c r="AE735" s="195"/>
      <c r="AF735" s="195"/>
      <c r="AG735" s="195"/>
      <c r="AH735" s="195"/>
      <c r="AI735" s="195"/>
      <c r="AL735" s="199"/>
      <c r="AM735" s="199"/>
      <c r="AN735" s="199"/>
      <c r="AO735" s="199"/>
      <c r="AP735" s="199"/>
      <c r="AQ735" s="199"/>
      <c r="AR735" s="199"/>
      <c r="AS735" s="199"/>
      <c r="AT735" s="199"/>
      <c r="AU735" s="199"/>
      <c r="AV735" s="199"/>
      <c r="AW735" s="199"/>
      <c r="AX735" s="199"/>
      <c r="AY735" s="199"/>
      <c r="AZ735" s="199"/>
      <c r="BA735" s="199"/>
      <c r="BB735" s="199"/>
      <c r="BC735" s="199"/>
      <c r="BD735" s="199"/>
      <c r="BE735" s="199"/>
      <c r="BF735" s="199"/>
      <c r="BG735" s="199"/>
    </row>
    <row r="736" spans="2:59" ht="23.1" customHeight="1">
      <c r="C736" s="129"/>
      <c r="D736" s="129"/>
      <c r="E736" s="129"/>
      <c r="F736" s="130"/>
      <c r="G736" s="195"/>
      <c r="H736" s="195"/>
      <c r="I736" s="195"/>
      <c r="J736" s="195"/>
      <c r="K736" s="195"/>
      <c r="L736" s="195"/>
      <c r="M736" s="195"/>
      <c r="N736" s="195"/>
      <c r="O736" s="195"/>
      <c r="P736" s="195"/>
      <c r="Q736" s="195"/>
      <c r="R736" s="195"/>
      <c r="S736" s="195"/>
      <c r="T736" s="195"/>
      <c r="U736" s="195"/>
      <c r="V736" s="195"/>
      <c r="W736" s="195"/>
      <c r="X736" s="195"/>
      <c r="Y736" s="195"/>
      <c r="Z736" s="195"/>
      <c r="AA736" s="195"/>
      <c r="AB736" s="195"/>
      <c r="AC736" s="195"/>
      <c r="AD736" s="195"/>
      <c r="AE736" s="195"/>
      <c r="AF736" s="195"/>
      <c r="AG736" s="195"/>
      <c r="AH736" s="195"/>
      <c r="AI736" s="195"/>
      <c r="AL736" s="199"/>
      <c r="AM736" s="199"/>
      <c r="AN736" s="199"/>
      <c r="AO736" s="199"/>
      <c r="AP736" s="199"/>
      <c r="AQ736" s="199"/>
      <c r="AR736" s="199"/>
      <c r="AS736" s="199"/>
      <c r="AT736" s="199"/>
      <c r="AU736" s="199"/>
      <c r="AV736" s="199"/>
      <c r="AW736" s="199"/>
      <c r="AX736" s="199"/>
      <c r="AY736" s="199"/>
      <c r="AZ736" s="199"/>
      <c r="BA736" s="199"/>
      <c r="BB736" s="199"/>
      <c r="BC736" s="199"/>
      <c r="BD736" s="199"/>
      <c r="BE736" s="199"/>
      <c r="BF736" s="199"/>
      <c r="BG736" s="199"/>
    </row>
    <row r="737" spans="2:59" ht="23.1" customHeight="1">
      <c r="C737" t="s">
        <v>3</v>
      </c>
    </row>
    <row r="738" spans="2:59" ht="23.1" customHeight="1">
      <c r="C738" s="209"/>
      <c r="D738" s="210"/>
      <c r="E738" s="210"/>
      <c r="F738" s="210"/>
      <c r="G738" s="210"/>
      <c r="H738" s="210"/>
      <c r="I738" s="210"/>
      <c r="J738" s="210"/>
      <c r="K738" s="210"/>
      <c r="L738" s="210"/>
      <c r="M738" s="210"/>
      <c r="N738" s="210"/>
      <c r="O738" s="210"/>
      <c r="P738" s="210"/>
      <c r="Q738" s="210"/>
      <c r="R738" s="210"/>
      <c r="S738" s="210"/>
      <c r="T738" s="210"/>
      <c r="U738" s="210"/>
      <c r="V738" s="210"/>
      <c r="W738" s="210"/>
      <c r="X738" s="210"/>
      <c r="Y738" s="210"/>
      <c r="Z738" s="210"/>
      <c r="AA738" s="210"/>
      <c r="AB738" s="210"/>
      <c r="AC738" s="210"/>
      <c r="AD738" s="210"/>
      <c r="AE738" s="210"/>
      <c r="AF738" s="210"/>
      <c r="AG738" s="210"/>
      <c r="AH738" s="210"/>
      <c r="AI738" s="211"/>
    </row>
    <row r="739" spans="2:59" ht="23.1" customHeight="1">
      <c r="C739" s="212"/>
      <c r="D739" s="213"/>
      <c r="E739" s="213"/>
      <c r="F739" s="213"/>
      <c r="G739" s="213"/>
      <c r="H739" s="213"/>
      <c r="I739" s="213"/>
      <c r="J739" s="213"/>
      <c r="K739" s="213"/>
      <c r="L739" s="213"/>
      <c r="M739" s="213"/>
      <c r="N739" s="213"/>
      <c r="O739" s="213"/>
      <c r="P739" s="213"/>
      <c r="Q739" s="213"/>
      <c r="R739" s="213"/>
      <c r="S739" s="213"/>
      <c r="T739" s="213"/>
      <c r="U739" s="213"/>
      <c r="V739" s="213"/>
      <c r="W739" s="213"/>
      <c r="X739" s="213"/>
      <c r="Y739" s="213"/>
      <c r="Z739" s="213"/>
      <c r="AA739" s="213"/>
      <c r="AB739" s="213"/>
      <c r="AC739" s="213"/>
      <c r="AD739" s="213"/>
      <c r="AE739" s="213"/>
      <c r="AF739" s="213"/>
      <c r="AG739" s="213"/>
      <c r="AH739" s="213"/>
      <c r="AI739" s="214"/>
    </row>
    <row r="740" spans="2:59" ht="23.1" customHeight="1"/>
    <row r="741" spans="2:59" ht="23.1" customHeight="1"/>
    <row r="742" spans="2:59" ht="23.1" customHeight="1">
      <c r="B742" s="134" t="s">
        <v>229</v>
      </c>
      <c r="C742" s="134"/>
      <c r="D742" s="4" t="s">
        <v>230</v>
      </c>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row>
    <row r="743" spans="2:59" ht="23.1" customHeight="1"/>
    <row r="744" spans="2:59" ht="23.1" customHeight="1">
      <c r="C744" s="12" t="s">
        <v>287</v>
      </c>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row>
    <row r="745" spans="2:59" ht="23.1" customHeight="1">
      <c r="AL745" s="199"/>
      <c r="AM745" s="199"/>
      <c r="AN745" s="199"/>
      <c r="AO745" s="199"/>
      <c r="AP745" s="199"/>
      <c r="AQ745" s="199"/>
      <c r="AR745" s="199"/>
      <c r="AS745" s="199"/>
      <c r="AT745" s="199"/>
      <c r="AU745" s="199"/>
      <c r="AV745" s="199"/>
      <c r="AW745" s="199"/>
      <c r="AX745" s="199"/>
      <c r="AY745" s="199"/>
      <c r="AZ745" s="199"/>
      <c r="BA745" s="199"/>
      <c r="BB745" s="199"/>
      <c r="BC745" s="199"/>
      <c r="BD745" s="199"/>
      <c r="BE745" s="199"/>
      <c r="BF745" s="199"/>
      <c r="BG745" s="199"/>
    </row>
    <row r="746" spans="2:59" ht="23.1" customHeight="1">
      <c r="C746" s="20"/>
      <c r="E746" t="s">
        <v>25</v>
      </c>
      <c r="J746" t="s">
        <v>26</v>
      </c>
      <c r="O746" t="s">
        <v>89</v>
      </c>
      <c r="AL746" s="199"/>
      <c r="AM746" s="199"/>
      <c r="AN746" s="199"/>
      <c r="AO746" s="199"/>
      <c r="AP746" s="199"/>
      <c r="AQ746" s="199"/>
      <c r="AR746" s="199"/>
      <c r="AS746" s="199"/>
      <c r="AT746" s="199"/>
      <c r="AU746" s="199"/>
      <c r="AV746" s="199"/>
      <c r="AW746" s="199"/>
      <c r="AX746" s="199"/>
      <c r="AY746" s="199"/>
      <c r="AZ746" s="199"/>
      <c r="BA746" s="199"/>
      <c r="BB746" s="199"/>
      <c r="BC746" s="199"/>
      <c r="BD746" s="199"/>
      <c r="BE746" s="199"/>
      <c r="BF746" s="199"/>
      <c r="BG746" s="199"/>
    </row>
    <row r="747" spans="2:59" ht="23.1" customHeight="1">
      <c r="E747" t="s">
        <v>13</v>
      </c>
      <c r="H747" s="195"/>
      <c r="I747" s="195"/>
      <c r="J747" s="195"/>
      <c r="K747" s="195"/>
      <c r="L747" s="195"/>
      <c r="M747" s="195"/>
      <c r="N747" s="195"/>
      <c r="O747" s="195"/>
      <c r="P747" s="195"/>
      <c r="Q747" s="195"/>
      <c r="R747" s="195"/>
      <c r="S747" s="195"/>
      <c r="T747" s="195"/>
      <c r="U747" s="195"/>
      <c r="V747" s="195"/>
      <c r="W747" s="195"/>
      <c r="X747" s="195"/>
      <c r="Y747" s="195"/>
      <c r="Z747" s="195"/>
      <c r="AA747" s="195"/>
      <c r="AB747" s="195"/>
      <c r="AC747" s="195"/>
      <c r="AD747" s="195"/>
      <c r="AE747" s="195"/>
      <c r="AF747" s="195"/>
      <c r="AG747" s="195"/>
      <c r="AH747" s="195"/>
      <c r="AI747" s="195"/>
      <c r="AL747" s="199"/>
      <c r="AM747" s="199"/>
      <c r="AN747" s="199"/>
      <c r="AO747" s="199"/>
      <c r="AP747" s="199"/>
      <c r="AQ747" s="199"/>
      <c r="AR747" s="199"/>
      <c r="AS747" s="199"/>
      <c r="AT747" s="199"/>
      <c r="AU747" s="199"/>
      <c r="AV747" s="199"/>
      <c r="AW747" s="199"/>
      <c r="AX747" s="199"/>
      <c r="AY747" s="199"/>
      <c r="AZ747" s="199"/>
      <c r="BA747" s="199"/>
      <c r="BB747" s="199"/>
      <c r="BC747" s="199"/>
      <c r="BD747" s="199"/>
      <c r="BE747" s="199"/>
      <c r="BF747" s="199"/>
      <c r="BG747" s="199"/>
    </row>
    <row r="748" spans="2:59" ht="23.1" customHeight="1">
      <c r="AL748" s="199"/>
      <c r="AM748" s="199"/>
      <c r="AN748" s="199"/>
      <c r="AO748" s="199"/>
      <c r="AP748" s="199"/>
      <c r="AQ748" s="199"/>
      <c r="AR748" s="199"/>
      <c r="AS748" s="199"/>
      <c r="AT748" s="199"/>
      <c r="AU748" s="199"/>
      <c r="AV748" s="199"/>
      <c r="AW748" s="199"/>
      <c r="AX748" s="199"/>
      <c r="AY748" s="199"/>
      <c r="AZ748" s="199"/>
      <c r="BA748" s="199"/>
      <c r="BB748" s="199"/>
      <c r="BC748" s="199"/>
      <c r="BD748" s="199"/>
      <c r="BE748" s="199"/>
      <c r="BF748" s="199"/>
      <c r="BG748" s="199"/>
    </row>
    <row r="749" spans="2:59" ht="23.1" customHeight="1">
      <c r="C749" s="12" t="s">
        <v>332</v>
      </c>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L749" s="199"/>
      <c r="AM749" s="199"/>
      <c r="AN749" s="199"/>
      <c r="AO749" s="199"/>
      <c r="AP749" s="199"/>
      <c r="AQ749" s="199"/>
      <c r="AR749" s="199"/>
      <c r="AS749" s="199"/>
      <c r="AT749" s="199"/>
      <c r="AU749" s="199"/>
      <c r="AV749" s="199"/>
      <c r="AW749" s="199"/>
      <c r="AX749" s="199"/>
      <c r="AY749" s="199"/>
      <c r="AZ749" s="199"/>
      <c r="BA749" s="199"/>
      <c r="BB749" s="199"/>
      <c r="BC749" s="199"/>
      <c r="BD749" s="199"/>
      <c r="BE749" s="199"/>
      <c r="BF749" s="199"/>
      <c r="BG749" s="199"/>
    </row>
    <row r="750" spans="2:59" s="9" customFormat="1" ht="23.1" customHeight="1">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46"/>
      <c r="AL750" s="199"/>
      <c r="AM750" s="199"/>
      <c r="AN750" s="199"/>
      <c r="AO750" s="199"/>
      <c r="AP750" s="199"/>
      <c r="AQ750" s="199"/>
      <c r="AR750" s="199"/>
      <c r="AS750" s="199"/>
      <c r="AT750" s="199"/>
      <c r="AU750" s="199"/>
      <c r="AV750" s="199"/>
      <c r="AW750" s="199"/>
      <c r="AX750" s="199"/>
      <c r="AY750" s="199"/>
      <c r="AZ750" s="199"/>
      <c r="BA750" s="199"/>
      <c r="BB750" s="199"/>
      <c r="BC750" s="199"/>
      <c r="BD750" s="199"/>
      <c r="BE750" s="199"/>
      <c r="BF750" s="199"/>
      <c r="BG750" s="199"/>
    </row>
    <row r="751" spans="2:59" ht="23.1" customHeight="1">
      <c r="C751" s="218"/>
      <c r="D751" s="219"/>
      <c r="E751" s="219"/>
      <c r="F751" s="219"/>
      <c r="G751" s="219"/>
      <c r="H751" s="219"/>
      <c r="I751" s="219"/>
      <c r="J751" s="219"/>
      <c r="K751" s="219"/>
      <c r="L751" s="219"/>
      <c r="M751" s="219"/>
      <c r="N751" s="219"/>
      <c r="O751" s="219"/>
      <c r="P751" s="219"/>
      <c r="Q751" s="219"/>
      <c r="R751" s="219"/>
      <c r="S751" s="219"/>
      <c r="T751" s="219"/>
      <c r="U751" s="219"/>
      <c r="V751" s="219"/>
      <c r="W751" s="219"/>
      <c r="X751" s="219"/>
      <c r="Y751" s="219"/>
      <c r="Z751" s="219"/>
      <c r="AA751" s="219"/>
      <c r="AB751" s="219"/>
      <c r="AC751" s="219"/>
      <c r="AD751" s="219"/>
      <c r="AE751" s="219"/>
      <c r="AF751" s="219"/>
      <c r="AG751" s="219"/>
      <c r="AH751" s="219"/>
      <c r="AI751" s="220"/>
      <c r="AL751" s="199"/>
      <c r="AM751" s="199"/>
      <c r="AN751" s="199"/>
      <c r="AO751" s="199"/>
      <c r="AP751" s="199"/>
      <c r="AQ751" s="199"/>
      <c r="AR751" s="199"/>
      <c r="AS751" s="199"/>
      <c r="AT751" s="199"/>
      <c r="AU751" s="199"/>
      <c r="AV751" s="199"/>
      <c r="AW751" s="199"/>
      <c r="AX751" s="199"/>
      <c r="AY751" s="199"/>
      <c r="AZ751" s="199"/>
      <c r="BA751" s="199"/>
      <c r="BB751" s="199"/>
      <c r="BC751" s="199"/>
      <c r="BD751" s="199"/>
      <c r="BE751" s="199"/>
      <c r="BF751" s="199"/>
      <c r="BG751" s="199"/>
    </row>
    <row r="752" spans="2:59" ht="23.1" customHeight="1">
      <c r="C752" s="221"/>
      <c r="D752" s="222"/>
      <c r="E752" s="222"/>
      <c r="F752" s="222"/>
      <c r="G752" s="222"/>
      <c r="H752" s="222"/>
      <c r="I752" s="222"/>
      <c r="J752" s="222"/>
      <c r="K752" s="222"/>
      <c r="L752" s="222"/>
      <c r="M752" s="222"/>
      <c r="N752" s="222"/>
      <c r="O752" s="222"/>
      <c r="P752" s="222"/>
      <c r="Q752" s="222"/>
      <c r="R752" s="222"/>
      <c r="S752" s="222"/>
      <c r="T752" s="222"/>
      <c r="U752" s="222"/>
      <c r="V752" s="222"/>
      <c r="W752" s="222"/>
      <c r="X752" s="222"/>
      <c r="Y752" s="222"/>
      <c r="Z752" s="222"/>
      <c r="AA752" s="222"/>
      <c r="AB752" s="222"/>
      <c r="AC752" s="222"/>
      <c r="AD752" s="222"/>
      <c r="AE752" s="222"/>
      <c r="AF752" s="222"/>
      <c r="AG752" s="222"/>
      <c r="AH752" s="222"/>
      <c r="AI752" s="223"/>
      <c r="AL752" s="199"/>
      <c r="AM752" s="199"/>
      <c r="AN752" s="199"/>
      <c r="AO752" s="199"/>
      <c r="AP752" s="199"/>
      <c r="AQ752" s="199"/>
      <c r="AR752" s="199"/>
      <c r="AS752" s="199"/>
      <c r="AT752" s="199"/>
      <c r="AU752" s="199"/>
      <c r="AV752" s="199"/>
      <c r="AW752" s="199"/>
      <c r="AX752" s="199"/>
      <c r="AY752" s="199"/>
      <c r="AZ752" s="199"/>
      <c r="BA752" s="199"/>
      <c r="BB752" s="199"/>
      <c r="BC752" s="199"/>
      <c r="BD752" s="199"/>
      <c r="BE752" s="199"/>
      <c r="BF752" s="199"/>
      <c r="BG752" s="199"/>
    </row>
    <row r="753" spans="2:59" ht="23.1" customHeight="1"/>
    <row r="754" spans="2:59" ht="23.1" customHeight="1">
      <c r="C754" s="12" t="s">
        <v>288</v>
      </c>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row>
    <row r="755" spans="2:59" ht="23.1" customHeight="1">
      <c r="AL755" s="199"/>
      <c r="AM755" s="199"/>
      <c r="AN755" s="199"/>
      <c r="AO755" s="199"/>
      <c r="AP755" s="199"/>
      <c r="AQ755" s="199"/>
      <c r="AR755" s="199"/>
      <c r="AS755" s="199"/>
      <c r="AT755" s="199"/>
      <c r="AU755" s="199"/>
      <c r="AV755" s="199"/>
      <c r="AW755" s="199"/>
      <c r="AX755" s="199"/>
      <c r="AY755" s="199"/>
      <c r="AZ755" s="199"/>
      <c r="BA755" s="199"/>
      <c r="BB755" s="199"/>
      <c r="BC755" s="199"/>
      <c r="BD755" s="199"/>
      <c r="BE755" s="199"/>
      <c r="BF755" s="199"/>
      <c r="BG755" s="199"/>
    </row>
    <row r="756" spans="2:59" ht="23.1" customHeight="1">
      <c r="C756" s="20"/>
      <c r="E756" t="s">
        <v>25</v>
      </c>
      <c r="J756" t="s">
        <v>26</v>
      </c>
      <c r="O756" t="s">
        <v>89</v>
      </c>
      <c r="AL756" s="199"/>
      <c r="AM756" s="199"/>
      <c r="AN756" s="199"/>
      <c r="AO756" s="199"/>
      <c r="AP756" s="199"/>
      <c r="AQ756" s="199"/>
      <c r="AR756" s="199"/>
      <c r="AS756" s="199"/>
      <c r="AT756" s="199"/>
      <c r="AU756" s="199"/>
      <c r="AV756" s="199"/>
      <c r="AW756" s="199"/>
      <c r="AX756" s="199"/>
      <c r="AY756" s="199"/>
      <c r="AZ756" s="199"/>
      <c r="BA756" s="199"/>
      <c r="BB756" s="199"/>
      <c r="BC756" s="199"/>
      <c r="BD756" s="199"/>
      <c r="BE756" s="199"/>
      <c r="BF756" s="199"/>
      <c r="BG756" s="199"/>
    </row>
    <row r="757" spans="2:59" ht="23.1" customHeight="1">
      <c r="E757" t="s">
        <v>13</v>
      </c>
      <c r="H757" s="195"/>
      <c r="I757" s="195"/>
      <c r="J757" s="195"/>
      <c r="K757" s="195"/>
      <c r="L757" s="195"/>
      <c r="M757" s="195"/>
      <c r="N757" s="195"/>
      <c r="O757" s="195"/>
      <c r="P757" s="195"/>
      <c r="Q757" s="195"/>
      <c r="R757" s="195"/>
      <c r="S757" s="195"/>
      <c r="T757" s="195"/>
      <c r="U757" s="195"/>
      <c r="V757" s="195"/>
      <c r="W757" s="195"/>
      <c r="X757" s="195"/>
      <c r="Y757" s="195"/>
      <c r="Z757" s="195"/>
      <c r="AA757" s="195"/>
      <c r="AB757" s="195"/>
      <c r="AC757" s="195"/>
      <c r="AD757" s="195"/>
      <c r="AE757" s="195"/>
      <c r="AF757" s="195"/>
      <c r="AG757" s="195"/>
      <c r="AH757" s="195"/>
      <c r="AI757" s="195"/>
      <c r="AL757" s="199"/>
      <c r="AM757" s="199"/>
      <c r="AN757" s="199"/>
      <c r="AO757" s="199"/>
      <c r="AP757" s="199"/>
      <c r="AQ757" s="199"/>
      <c r="AR757" s="199"/>
      <c r="AS757" s="199"/>
      <c r="AT757" s="199"/>
      <c r="AU757" s="199"/>
      <c r="AV757" s="199"/>
      <c r="AW757" s="199"/>
      <c r="AX757" s="199"/>
      <c r="AY757" s="199"/>
      <c r="AZ757" s="199"/>
      <c r="BA757" s="199"/>
      <c r="BB757" s="199"/>
      <c r="BC757" s="199"/>
      <c r="BD757" s="199"/>
      <c r="BE757" s="199"/>
      <c r="BF757" s="199"/>
      <c r="BG757" s="199"/>
    </row>
    <row r="758" spans="2:59" ht="23.1" customHeight="1">
      <c r="AL758" s="199"/>
      <c r="AM758" s="199"/>
      <c r="AN758" s="199"/>
      <c r="AO758" s="199"/>
      <c r="AP758" s="199"/>
      <c r="AQ758" s="199"/>
      <c r="AR758" s="199"/>
      <c r="AS758" s="199"/>
      <c r="AT758" s="199"/>
      <c r="AU758" s="199"/>
      <c r="AV758" s="199"/>
      <c r="AW758" s="199"/>
      <c r="AX758" s="199"/>
      <c r="AY758" s="199"/>
      <c r="AZ758" s="199"/>
      <c r="BA758" s="199"/>
      <c r="BB758" s="199"/>
      <c r="BC758" s="199"/>
      <c r="BD758" s="199"/>
      <c r="BE758" s="199"/>
      <c r="BF758" s="199"/>
      <c r="BG758" s="199"/>
    </row>
    <row r="759" spans="2:59" ht="23.1" customHeight="1">
      <c r="C759" s="12" t="s">
        <v>333</v>
      </c>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L759" s="199"/>
      <c r="AM759" s="199"/>
      <c r="AN759" s="199"/>
      <c r="AO759" s="199"/>
      <c r="AP759" s="199"/>
      <c r="AQ759" s="199"/>
      <c r="AR759" s="199"/>
      <c r="AS759" s="199"/>
      <c r="AT759" s="199"/>
      <c r="AU759" s="199"/>
      <c r="AV759" s="199"/>
      <c r="AW759" s="199"/>
      <c r="AX759" s="199"/>
      <c r="AY759" s="199"/>
      <c r="AZ759" s="199"/>
      <c r="BA759" s="199"/>
      <c r="BB759" s="199"/>
      <c r="BC759" s="199"/>
      <c r="BD759" s="199"/>
      <c r="BE759" s="199"/>
      <c r="BF759" s="199"/>
      <c r="BG759" s="199"/>
    </row>
    <row r="760" spans="2:59" ht="23.1" customHeight="1">
      <c r="AL760" s="199"/>
      <c r="AM760" s="199"/>
      <c r="AN760" s="199"/>
      <c r="AO760" s="199"/>
      <c r="AP760" s="199"/>
      <c r="AQ760" s="199"/>
      <c r="AR760" s="199"/>
      <c r="AS760" s="199"/>
      <c r="AT760" s="199"/>
      <c r="AU760" s="199"/>
      <c r="AV760" s="199"/>
      <c r="AW760" s="199"/>
      <c r="AX760" s="199"/>
      <c r="AY760" s="199"/>
      <c r="AZ760" s="199"/>
      <c r="BA760" s="199"/>
      <c r="BB760" s="199"/>
      <c r="BC760" s="199"/>
      <c r="BD760" s="199"/>
      <c r="BE760" s="199"/>
      <c r="BF760" s="199"/>
      <c r="BG760" s="199"/>
    </row>
    <row r="761" spans="2:59" ht="23.1" customHeight="1">
      <c r="C761" s="19"/>
      <c r="D761" t="s">
        <v>231</v>
      </c>
      <c r="L761" s="25"/>
      <c r="M761" t="s">
        <v>232</v>
      </c>
      <c r="T761" s="25"/>
      <c r="U761" t="s">
        <v>233</v>
      </c>
      <c r="AC761" s="19"/>
      <c r="AD761" t="s">
        <v>470</v>
      </c>
      <c r="AL761" s="199"/>
      <c r="AM761" s="199"/>
      <c r="AN761" s="199"/>
      <c r="AO761" s="199"/>
      <c r="AP761" s="199"/>
      <c r="AQ761" s="199"/>
      <c r="AR761" s="199"/>
      <c r="AS761" s="199"/>
      <c r="AT761" s="199"/>
      <c r="AU761" s="199"/>
      <c r="AV761" s="199"/>
      <c r="AW761" s="199"/>
      <c r="AX761" s="199"/>
      <c r="AY761" s="199"/>
      <c r="AZ761" s="199"/>
      <c r="BA761" s="199"/>
      <c r="BB761" s="199"/>
      <c r="BC761" s="199"/>
      <c r="BD761" s="199"/>
      <c r="BE761" s="199"/>
      <c r="BF761" s="199"/>
      <c r="BG761" s="199"/>
    </row>
    <row r="762" spans="2:59" ht="23.1" customHeight="1">
      <c r="C762" s="19"/>
      <c r="D762" s="26" t="s">
        <v>471</v>
      </c>
      <c r="G762" s="195"/>
      <c r="H762" s="195"/>
      <c r="I762" s="195"/>
      <c r="J762" s="195"/>
      <c r="K762" s="195"/>
      <c r="L762" s="195"/>
      <c r="M762" s="195"/>
      <c r="N762" s="195"/>
      <c r="O762" s="195"/>
      <c r="P762" s="195"/>
      <c r="Q762" s="195"/>
      <c r="R762" s="195"/>
      <c r="S762" s="195"/>
      <c r="T762" s="195"/>
      <c r="U762" s="195"/>
      <c r="V762" s="195"/>
      <c r="W762" s="195"/>
      <c r="X762" s="195"/>
      <c r="Y762" s="195"/>
      <c r="Z762" s="195"/>
      <c r="AA762" s="195"/>
      <c r="AB762" s="195"/>
      <c r="AC762" s="195"/>
      <c r="AD762" s="195"/>
      <c r="AE762" s="195"/>
      <c r="AF762" s="195"/>
      <c r="AG762" s="195"/>
      <c r="AH762" s="195"/>
      <c r="AI762" s="195"/>
      <c r="AL762" s="199"/>
      <c r="AM762" s="199"/>
      <c r="AN762" s="199"/>
      <c r="AO762" s="199"/>
      <c r="AP762" s="199"/>
      <c r="AQ762" s="199"/>
      <c r="AR762" s="199"/>
      <c r="AS762" s="199"/>
      <c r="AT762" s="199"/>
      <c r="AU762" s="199"/>
      <c r="AV762" s="199"/>
      <c r="AW762" s="199"/>
      <c r="AX762" s="199"/>
      <c r="AY762" s="199"/>
      <c r="AZ762" s="199"/>
      <c r="BA762" s="199"/>
      <c r="BB762" s="199"/>
      <c r="BC762" s="199"/>
      <c r="BD762" s="199"/>
      <c r="BE762" s="199"/>
      <c r="BF762" s="199"/>
      <c r="BG762" s="199"/>
    </row>
    <row r="763" spans="2:59" ht="23.1" customHeight="1"/>
    <row r="764" spans="2:59" ht="23.1" customHeight="1"/>
    <row r="765" spans="2:59" ht="23.1" customHeight="1">
      <c r="B765" s="134" t="s">
        <v>234</v>
      </c>
      <c r="C765" s="134"/>
      <c r="D765" s="4" t="s">
        <v>235</v>
      </c>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row>
    <row r="766" spans="2:59" ht="23.1" customHeight="1"/>
    <row r="767" spans="2:59" ht="23.1" customHeight="1">
      <c r="C767" s="12" t="str">
        <f>"現在（"&amp;Year1&amp;"年6月末時点）行っている、自然災害・パンデミック等への支援・取り組みについて（1つ選択）"</f>
        <v>現在（2025年6月末時点）行っている、自然災害・パンデミック等への支援・取り組みについて（1つ選択）</v>
      </c>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row>
    <row r="768" spans="2:59" ht="23.1" customHeight="1">
      <c r="AL768" s="199"/>
      <c r="AM768" s="199"/>
      <c r="AN768" s="199"/>
      <c r="AO768" s="199"/>
      <c r="AP768" s="199"/>
      <c r="AQ768" s="199"/>
      <c r="AR768" s="199"/>
      <c r="AS768" s="199"/>
      <c r="AT768" s="199"/>
      <c r="AU768" s="199"/>
      <c r="AV768" s="199"/>
      <c r="AW768" s="199"/>
      <c r="AX768" s="199"/>
      <c r="AY768" s="199"/>
      <c r="AZ768" s="199"/>
      <c r="BA768" s="199"/>
      <c r="BB768" s="199"/>
      <c r="BC768" s="199"/>
      <c r="BD768" s="199"/>
      <c r="BE768" s="199"/>
      <c r="BF768" s="199"/>
      <c r="BG768" s="199"/>
    </row>
    <row r="769" spans="3:59" ht="23.1" customHeight="1">
      <c r="C769" s="20"/>
      <c r="E769" t="s">
        <v>25</v>
      </c>
      <c r="J769" t="s">
        <v>26</v>
      </c>
      <c r="O769" t="s">
        <v>89</v>
      </c>
      <c r="AL769" s="199"/>
      <c r="AM769" s="199"/>
      <c r="AN769" s="199"/>
      <c r="AO769" s="199"/>
      <c r="AP769" s="199"/>
      <c r="AQ769" s="199"/>
      <c r="AR769" s="199"/>
      <c r="AS769" s="199"/>
      <c r="AT769" s="199"/>
      <c r="AU769" s="199"/>
      <c r="AV769" s="199"/>
      <c r="AW769" s="199"/>
      <c r="AX769" s="199"/>
      <c r="AY769" s="199"/>
      <c r="AZ769" s="199"/>
      <c r="BA769" s="199"/>
      <c r="BB769" s="199"/>
      <c r="BC769" s="199"/>
      <c r="BD769" s="199"/>
      <c r="BE769" s="199"/>
      <c r="BF769" s="199"/>
      <c r="BG769" s="199"/>
    </row>
    <row r="770" spans="3:59" ht="23.1" customHeight="1">
      <c r="E770" t="s">
        <v>13</v>
      </c>
      <c r="H770" s="196"/>
      <c r="I770" s="197"/>
      <c r="J770" s="197"/>
      <c r="K770" s="197"/>
      <c r="L770" s="197"/>
      <c r="M770" s="197"/>
      <c r="N770" s="197"/>
      <c r="O770" s="197"/>
      <c r="P770" s="197"/>
      <c r="Q770" s="197"/>
      <c r="R770" s="197"/>
      <c r="S770" s="197"/>
      <c r="T770" s="197"/>
      <c r="U770" s="197"/>
      <c r="V770" s="197"/>
      <c r="W770" s="197"/>
      <c r="X770" s="197"/>
      <c r="Y770" s="197"/>
      <c r="Z770" s="197"/>
      <c r="AA770" s="197"/>
      <c r="AB770" s="197"/>
      <c r="AC770" s="197"/>
      <c r="AD770" s="197"/>
      <c r="AE770" s="197"/>
      <c r="AF770" s="197"/>
      <c r="AG770" s="197"/>
      <c r="AH770" s="197"/>
      <c r="AI770" s="198"/>
      <c r="AL770" s="199"/>
      <c r="AM770" s="199"/>
      <c r="AN770" s="199"/>
      <c r="AO770" s="199"/>
      <c r="AP770" s="199"/>
      <c r="AQ770" s="199"/>
      <c r="AR770" s="199"/>
      <c r="AS770" s="199"/>
      <c r="AT770" s="199"/>
      <c r="AU770" s="199"/>
      <c r="AV770" s="199"/>
      <c r="AW770" s="199"/>
      <c r="AX770" s="199"/>
      <c r="AY770" s="199"/>
      <c r="AZ770" s="199"/>
      <c r="BA770" s="199"/>
      <c r="BB770" s="199"/>
      <c r="BC770" s="199"/>
      <c r="BD770" s="199"/>
      <c r="BE770" s="199"/>
      <c r="BF770" s="199"/>
      <c r="BG770" s="199"/>
    </row>
    <row r="771" spans="3:59" ht="23.1" customHeight="1">
      <c r="AL771" s="199"/>
      <c r="AM771" s="199"/>
      <c r="AN771" s="199"/>
      <c r="AO771" s="199"/>
      <c r="AP771" s="199"/>
      <c r="AQ771" s="199"/>
      <c r="AR771" s="199"/>
      <c r="AS771" s="199"/>
      <c r="AT771" s="199"/>
      <c r="AU771" s="199"/>
      <c r="AV771" s="199"/>
      <c r="AW771" s="199"/>
      <c r="AX771" s="199"/>
      <c r="AY771" s="199"/>
      <c r="AZ771" s="199"/>
      <c r="BA771" s="199"/>
      <c r="BB771" s="199"/>
      <c r="BC771" s="199"/>
      <c r="BD771" s="199"/>
      <c r="BE771" s="199"/>
      <c r="BF771" s="199"/>
      <c r="BG771" s="199"/>
    </row>
    <row r="772" spans="3:59" ht="23.1" customHeight="1">
      <c r="C772" s="12" t="s">
        <v>236</v>
      </c>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L772" s="199"/>
      <c r="AM772" s="199"/>
      <c r="AN772" s="199"/>
      <c r="AO772" s="199"/>
      <c r="AP772" s="199"/>
      <c r="AQ772" s="199"/>
      <c r="AR772" s="199"/>
      <c r="AS772" s="199"/>
      <c r="AT772" s="199"/>
      <c r="AU772" s="199"/>
      <c r="AV772" s="199"/>
      <c r="AW772" s="199"/>
      <c r="AX772" s="199"/>
      <c r="AY772" s="199"/>
      <c r="AZ772" s="199"/>
      <c r="BA772" s="199"/>
      <c r="BB772" s="199"/>
      <c r="BC772" s="199"/>
      <c r="BD772" s="199"/>
      <c r="BE772" s="199"/>
      <c r="BF772" s="199"/>
      <c r="BG772" s="199"/>
    </row>
    <row r="773" spans="3:59" ht="23.1" customHeight="1">
      <c r="C773" s="12" t="s">
        <v>334</v>
      </c>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L773" s="199"/>
      <c r="AM773" s="199"/>
      <c r="AN773" s="199"/>
      <c r="AO773" s="199"/>
      <c r="AP773" s="199"/>
      <c r="AQ773" s="199"/>
      <c r="AR773" s="199"/>
      <c r="AS773" s="199"/>
      <c r="AT773" s="199"/>
      <c r="AU773" s="199"/>
      <c r="AV773" s="199"/>
      <c r="AW773" s="199"/>
      <c r="AX773" s="199"/>
      <c r="AY773" s="199"/>
      <c r="AZ773" s="199"/>
      <c r="BA773" s="199"/>
      <c r="BB773" s="199"/>
      <c r="BC773" s="199"/>
      <c r="BD773" s="199"/>
      <c r="BE773" s="199"/>
      <c r="BF773" s="199"/>
      <c r="BG773" s="199"/>
    </row>
    <row r="774" spans="3:59" ht="23.1" customHeight="1">
      <c r="AL774" s="199"/>
      <c r="AM774" s="199"/>
      <c r="AN774" s="199"/>
      <c r="AO774" s="199"/>
      <c r="AP774" s="199"/>
      <c r="AQ774" s="199"/>
      <c r="AR774" s="199"/>
      <c r="AS774" s="199"/>
      <c r="AT774" s="199"/>
      <c r="AU774" s="199"/>
      <c r="AV774" s="199"/>
      <c r="AW774" s="199"/>
      <c r="AX774" s="199"/>
      <c r="AY774" s="199"/>
      <c r="AZ774" s="199"/>
      <c r="BA774" s="199"/>
      <c r="BB774" s="199"/>
      <c r="BC774" s="199"/>
      <c r="BD774" s="199"/>
      <c r="BE774" s="199"/>
      <c r="BF774" s="199"/>
      <c r="BG774" s="199"/>
    </row>
    <row r="775" spans="3:59" ht="23.1" customHeight="1">
      <c r="C775" s="19"/>
      <c r="D775" t="s">
        <v>237</v>
      </c>
      <c r="J775" s="19"/>
      <c r="K775" t="s">
        <v>238</v>
      </c>
      <c r="T775" s="19"/>
      <c r="U775" t="s">
        <v>239</v>
      </c>
      <c r="AD775" s="19"/>
      <c r="AE775" t="s">
        <v>240</v>
      </c>
      <c r="AL775" s="199"/>
      <c r="AM775" s="199"/>
      <c r="AN775" s="199"/>
      <c r="AO775" s="199"/>
      <c r="AP775" s="199"/>
      <c r="AQ775" s="199"/>
      <c r="AR775" s="199"/>
      <c r="AS775" s="199"/>
      <c r="AT775" s="199"/>
      <c r="AU775" s="199"/>
      <c r="AV775" s="199"/>
      <c r="AW775" s="199"/>
      <c r="AX775" s="199"/>
      <c r="AY775" s="199"/>
      <c r="AZ775" s="199"/>
      <c r="BA775" s="199"/>
      <c r="BB775" s="199"/>
      <c r="BC775" s="199"/>
      <c r="BD775" s="199"/>
      <c r="BE775" s="199"/>
      <c r="BF775" s="199"/>
      <c r="BG775" s="199"/>
    </row>
    <row r="776" spans="3:59" ht="23.1" customHeight="1">
      <c r="C776" s="25"/>
      <c r="D776" t="s">
        <v>241</v>
      </c>
      <c r="AL776" s="199"/>
      <c r="AM776" s="199"/>
      <c r="AN776" s="199"/>
      <c r="AO776" s="199"/>
      <c r="AP776" s="199"/>
      <c r="AQ776" s="199"/>
      <c r="AR776" s="199"/>
      <c r="AS776" s="199"/>
      <c r="AT776" s="199"/>
      <c r="AU776" s="199"/>
      <c r="AV776" s="199"/>
      <c r="AW776" s="199"/>
      <c r="AX776" s="199"/>
      <c r="AY776" s="199"/>
      <c r="AZ776" s="199"/>
      <c r="BA776" s="199"/>
      <c r="BB776" s="199"/>
      <c r="BC776" s="199"/>
      <c r="BD776" s="199"/>
      <c r="BE776" s="199"/>
      <c r="BF776" s="199"/>
      <c r="BG776" s="199"/>
    </row>
    <row r="777" spans="3:59" ht="23.1" customHeight="1">
      <c r="C777" s="19"/>
      <c r="D777" t="s">
        <v>189</v>
      </c>
      <c r="G777" s="195"/>
      <c r="H777" s="195"/>
      <c r="I777" s="195"/>
      <c r="J777" s="195"/>
      <c r="K777" s="195"/>
      <c r="L777" s="195"/>
      <c r="M777" s="195"/>
      <c r="N777" s="195"/>
      <c r="O777" s="195"/>
      <c r="P777" s="195"/>
      <c r="Q777" s="195"/>
      <c r="R777" s="195"/>
      <c r="S777" s="195"/>
      <c r="T777" s="195"/>
      <c r="U777" s="195"/>
      <c r="V777" s="195"/>
      <c r="W777" s="195"/>
      <c r="X777" s="195"/>
      <c r="Y777" s="195"/>
      <c r="Z777" s="195"/>
      <c r="AA777" s="195"/>
      <c r="AB777" s="195"/>
      <c r="AC777" s="195"/>
      <c r="AD777" s="195"/>
      <c r="AE777" s="195"/>
      <c r="AF777" s="195"/>
      <c r="AG777" s="195"/>
      <c r="AH777" s="195"/>
      <c r="AI777" s="195"/>
      <c r="AL777" s="199"/>
      <c r="AM777" s="199"/>
      <c r="AN777" s="199"/>
      <c r="AO777" s="199"/>
      <c r="AP777" s="199"/>
      <c r="AQ777" s="199"/>
      <c r="AR777" s="199"/>
      <c r="AS777" s="199"/>
      <c r="AT777" s="199"/>
      <c r="AU777" s="199"/>
      <c r="AV777" s="199"/>
      <c r="AW777" s="199"/>
      <c r="AX777" s="199"/>
      <c r="AY777" s="199"/>
      <c r="AZ777" s="199"/>
      <c r="BA777" s="199"/>
      <c r="BB777" s="199"/>
      <c r="BC777" s="199"/>
      <c r="BD777" s="199"/>
      <c r="BE777" s="199"/>
      <c r="BF777" s="199"/>
      <c r="BG777" s="199"/>
    </row>
    <row r="778" spans="3:59" ht="23.1" customHeight="1">
      <c r="AL778" s="199"/>
      <c r="AM778" s="199"/>
      <c r="AN778" s="199"/>
      <c r="AO778" s="199"/>
      <c r="AP778" s="199"/>
      <c r="AQ778" s="199"/>
      <c r="AR778" s="199"/>
      <c r="AS778" s="199"/>
      <c r="AT778" s="199"/>
      <c r="AU778" s="199"/>
      <c r="AV778" s="199"/>
      <c r="AW778" s="199"/>
      <c r="AX778" s="199"/>
      <c r="AY778" s="199"/>
      <c r="AZ778" s="199"/>
      <c r="BA778" s="199"/>
      <c r="BB778" s="199"/>
      <c r="BC778" s="199"/>
      <c r="BD778" s="199"/>
      <c r="BE778" s="199"/>
      <c r="BF778" s="199"/>
      <c r="BG778" s="199"/>
    </row>
    <row r="779" spans="3:59" ht="23.1" customHeight="1">
      <c r="C779" s="12" t="s">
        <v>335</v>
      </c>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L779" s="199"/>
      <c r="AM779" s="199"/>
      <c r="AN779" s="199"/>
      <c r="AO779" s="199"/>
      <c r="AP779" s="199"/>
      <c r="AQ779" s="199"/>
      <c r="AR779" s="199"/>
      <c r="AS779" s="199"/>
      <c r="AT779" s="199"/>
      <c r="AU779" s="199"/>
      <c r="AV779" s="199"/>
      <c r="AW779" s="199"/>
      <c r="AX779" s="199"/>
      <c r="AY779" s="199"/>
      <c r="AZ779" s="199"/>
      <c r="BA779" s="199"/>
      <c r="BB779" s="199"/>
      <c r="BC779" s="199"/>
      <c r="BD779" s="199"/>
      <c r="BE779" s="199"/>
      <c r="BF779" s="199"/>
      <c r="BG779" s="199"/>
    </row>
    <row r="780" spans="3:59" ht="23.1" customHeight="1">
      <c r="C780" s="1" t="s">
        <v>242</v>
      </c>
      <c r="AL780" s="199"/>
      <c r="AM780" s="199"/>
      <c r="AN780" s="199"/>
      <c r="AO780" s="199"/>
      <c r="AP780" s="199"/>
      <c r="AQ780" s="199"/>
      <c r="AR780" s="199"/>
      <c r="AS780" s="199"/>
      <c r="AT780" s="199"/>
      <c r="AU780" s="199"/>
      <c r="AV780" s="199"/>
      <c r="AW780" s="199"/>
      <c r="AX780" s="199"/>
      <c r="AY780" s="199"/>
      <c r="AZ780" s="199"/>
      <c r="BA780" s="199"/>
      <c r="BB780" s="199"/>
      <c r="BC780" s="199"/>
      <c r="BD780" s="199"/>
      <c r="BE780" s="199"/>
      <c r="BF780" s="199"/>
      <c r="BG780" s="199"/>
    </row>
    <row r="781" spans="3:59" ht="23.1" customHeight="1">
      <c r="C781" s="236"/>
      <c r="D781" s="236"/>
      <c r="E781" s="236"/>
      <c r="F781" s="236"/>
      <c r="G781" s="236"/>
      <c r="H781" s="236"/>
      <c r="I781" s="236"/>
      <c r="J781" s="236"/>
      <c r="K781" s="236"/>
      <c r="L781" s="236"/>
      <c r="M781" s="236"/>
      <c r="N781" s="236"/>
      <c r="O781" s="236"/>
      <c r="P781" s="236"/>
      <c r="Q781" s="236"/>
      <c r="R781" s="236"/>
      <c r="S781" s="236"/>
      <c r="T781" s="236"/>
      <c r="U781" s="236"/>
      <c r="V781" s="236"/>
      <c r="W781" s="236"/>
      <c r="X781" s="236"/>
      <c r="Y781" s="236"/>
      <c r="Z781" s="236"/>
      <c r="AA781" s="236"/>
      <c r="AB781" s="236"/>
      <c r="AC781" s="236"/>
      <c r="AD781" s="236"/>
      <c r="AE781" s="236"/>
      <c r="AF781" s="236"/>
      <c r="AG781" s="236"/>
      <c r="AH781" s="236"/>
      <c r="AI781" s="236"/>
      <c r="AL781" s="199"/>
      <c r="AM781" s="199"/>
      <c r="AN781" s="199"/>
      <c r="AO781" s="199"/>
      <c r="AP781" s="199"/>
      <c r="AQ781" s="199"/>
      <c r="AR781" s="199"/>
      <c r="AS781" s="199"/>
      <c r="AT781" s="199"/>
      <c r="AU781" s="199"/>
      <c r="AV781" s="199"/>
      <c r="AW781" s="199"/>
      <c r="AX781" s="199"/>
      <c r="AY781" s="199"/>
      <c r="AZ781" s="199"/>
      <c r="BA781" s="199"/>
      <c r="BB781" s="199"/>
      <c r="BC781" s="199"/>
      <c r="BD781" s="199"/>
      <c r="BE781" s="199"/>
      <c r="BF781" s="199"/>
      <c r="BG781" s="199"/>
    </row>
    <row r="782" spans="3:59" ht="23.1" customHeight="1">
      <c r="C782" s="236"/>
      <c r="D782" s="236"/>
      <c r="E782" s="236"/>
      <c r="F782" s="236"/>
      <c r="G782" s="236"/>
      <c r="H782" s="236"/>
      <c r="I782" s="236"/>
      <c r="J782" s="236"/>
      <c r="K782" s="236"/>
      <c r="L782" s="236"/>
      <c r="M782" s="236"/>
      <c r="N782" s="236"/>
      <c r="O782" s="236"/>
      <c r="P782" s="236"/>
      <c r="Q782" s="236"/>
      <c r="R782" s="236"/>
      <c r="S782" s="236"/>
      <c r="T782" s="236"/>
      <c r="U782" s="236"/>
      <c r="V782" s="236"/>
      <c r="W782" s="236"/>
      <c r="X782" s="236"/>
      <c r="Y782" s="236"/>
      <c r="Z782" s="236"/>
      <c r="AA782" s="236"/>
      <c r="AB782" s="236"/>
      <c r="AC782" s="236"/>
      <c r="AD782" s="236"/>
      <c r="AE782" s="236"/>
      <c r="AF782" s="236"/>
      <c r="AG782" s="236"/>
      <c r="AH782" s="236"/>
      <c r="AI782" s="236"/>
      <c r="AL782" s="199"/>
      <c r="AM782" s="199"/>
      <c r="AN782" s="199"/>
      <c r="AO782" s="199"/>
      <c r="AP782" s="199"/>
      <c r="AQ782" s="199"/>
      <c r="AR782" s="199"/>
      <c r="AS782" s="199"/>
      <c r="AT782" s="199"/>
      <c r="AU782" s="199"/>
      <c r="AV782" s="199"/>
      <c r="AW782" s="199"/>
      <c r="AX782" s="199"/>
      <c r="AY782" s="199"/>
      <c r="AZ782" s="199"/>
      <c r="BA782" s="199"/>
      <c r="BB782" s="199"/>
      <c r="BC782" s="199"/>
      <c r="BD782" s="199"/>
      <c r="BE782" s="199"/>
      <c r="BF782" s="199"/>
      <c r="BG782" s="199"/>
    </row>
    <row r="783" spans="3:59" ht="23.1" customHeight="1">
      <c r="C783" s="236"/>
      <c r="D783" s="236"/>
      <c r="E783" s="236"/>
      <c r="F783" s="236"/>
      <c r="G783" s="236"/>
      <c r="H783" s="236"/>
      <c r="I783" s="236"/>
      <c r="J783" s="236"/>
      <c r="K783" s="236"/>
      <c r="L783" s="236"/>
      <c r="M783" s="236"/>
      <c r="N783" s="236"/>
      <c r="O783" s="236"/>
      <c r="P783" s="236"/>
      <c r="Q783" s="236"/>
      <c r="R783" s="236"/>
      <c r="S783" s="236"/>
      <c r="T783" s="236"/>
      <c r="U783" s="236"/>
      <c r="V783" s="236"/>
      <c r="W783" s="236"/>
      <c r="X783" s="236"/>
      <c r="Y783" s="236"/>
      <c r="Z783" s="236"/>
      <c r="AA783" s="236"/>
      <c r="AB783" s="236"/>
      <c r="AC783" s="236"/>
      <c r="AD783" s="236"/>
      <c r="AE783" s="236"/>
      <c r="AF783" s="236"/>
      <c r="AG783" s="236"/>
      <c r="AH783" s="236"/>
      <c r="AI783" s="236"/>
      <c r="AL783" s="199"/>
      <c r="AM783" s="199"/>
      <c r="AN783" s="199"/>
      <c r="AO783" s="199"/>
      <c r="AP783" s="199"/>
      <c r="AQ783" s="199"/>
      <c r="AR783" s="199"/>
      <c r="AS783" s="199"/>
      <c r="AT783" s="199"/>
      <c r="AU783" s="199"/>
      <c r="AV783" s="199"/>
      <c r="AW783" s="199"/>
      <c r="AX783" s="199"/>
      <c r="AY783" s="199"/>
      <c r="AZ783" s="199"/>
      <c r="BA783" s="199"/>
      <c r="BB783" s="199"/>
      <c r="BC783" s="199"/>
      <c r="BD783" s="199"/>
      <c r="BE783" s="199"/>
      <c r="BF783" s="199"/>
      <c r="BG783" s="199"/>
    </row>
    <row r="784" spans="3:59" ht="23.1" customHeight="1">
      <c r="C784" s="236"/>
      <c r="D784" s="236"/>
      <c r="E784" s="236"/>
      <c r="F784" s="236"/>
      <c r="G784" s="236"/>
      <c r="H784" s="236"/>
      <c r="I784" s="236"/>
      <c r="J784" s="236"/>
      <c r="K784" s="236"/>
      <c r="L784" s="236"/>
      <c r="M784" s="236"/>
      <c r="N784" s="236"/>
      <c r="O784" s="236"/>
      <c r="P784" s="236"/>
      <c r="Q784" s="236"/>
      <c r="R784" s="236"/>
      <c r="S784" s="236"/>
      <c r="T784" s="236"/>
      <c r="U784" s="236"/>
      <c r="V784" s="236"/>
      <c r="W784" s="236"/>
      <c r="X784" s="236"/>
      <c r="Y784" s="236"/>
      <c r="Z784" s="236"/>
      <c r="AA784" s="236"/>
      <c r="AB784" s="236"/>
      <c r="AC784" s="236"/>
      <c r="AD784" s="236"/>
      <c r="AE784" s="236"/>
      <c r="AF784" s="236"/>
      <c r="AG784" s="236"/>
      <c r="AH784" s="236"/>
      <c r="AI784" s="236"/>
      <c r="AJ784" s="47"/>
      <c r="AL784" s="199"/>
      <c r="AM784" s="199"/>
      <c r="AN784" s="199"/>
      <c r="AO784" s="199"/>
      <c r="AP784" s="199"/>
      <c r="AQ784" s="199"/>
      <c r="AR784" s="199"/>
      <c r="AS784" s="199"/>
      <c r="AT784" s="199"/>
      <c r="AU784" s="199"/>
      <c r="AV784" s="199"/>
      <c r="AW784" s="199"/>
      <c r="AX784" s="199"/>
      <c r="AY784" s="199"/>
      <c r="AZ784" s="199"/>
      <c r="BA784" s="199"/>
      <c r="BB784" s="199"/>
      <c r="BC784" s="199"/>
      <c r="BD784" s="199"/>
      <c r="BE784" s="199"/>
      <c r="BF784" s="199"/>
      <c r="BG784" s="199"/>
    </row>
    <row r="785" spans="2:59" ht="23.1" customHeight="1"/>
    <row r="786" spans="2:59" ht="23.1" customHeight="1">
      <c r="C786" s="12" t="s">
        <v>289</v>
      </c>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row>
    <row r="787" spans="2:59" ht="23.1" customHeight="1">
      <c r="AL787" s="199"/>
      <c r="AM787" s="199"/>
      <c r="AN787" s="199"/>
      <c r="AO787" s="199"/>
      <c r="AP787" s="199"/>
      <c r="AQ787" s="199"/>
      <c r="AR787" s="199"/>
      <c r="AS787" s="199"/>
      <c r="AT787" s="199"/>
      <c r="AU787" s="199"/>
      <c r="AV787" s="199"/>
      <c r="AW787" s="199"/>
      <c r="AX787" s="199"/>
      <c r="AY787" s="199"/>
      <c r="AZ787" s="199"/>
      <c r="BA787" s="199"/>
      <c r="BB787" s="199"/>
      <c r="BC787" s="199"/>
      <c r="BD787" s="199"/>
      <c r="BE787" s="199"/>
      <c r="BF787" s="199"/>
      <c r="BG787" s="199"/>
    </row>
    <row r="788" spans="2:59" ht="23.1" customHeight="1">
      <c r="C788" s="20"/>
      <c r="E788" t="s">
        <v>25</v>
      </c>
      <c r="J788" t="s">
        <v>26</v>
      </c>
      <c r="O788" t="s">
        <v>89</v>
      </c>
      <c r="AL788" s="199"/>
      <c r="AM788" s="199"/>
      <c r="AN788" s="199"/>
      <c r="AO788" s="199"/>
      <c r="AP788" s="199"/>
      <c r="AQ788" s="199"/>
      <c r="AR788" s="199"/>
      <c r="AS788" s="199"/>
      <c r="AT788" s="199"/>
      <c r="AU788" s="199"/>
      <c r="AV788" s="199"/>
      <c r="AW788" s="199"/>
      <c r="AX788" s="199"/>
      <c r="AY788" s="199"/>
      <c r="AZ788" s="199"/>
      <c r="BA788" s="199"/>
      <c r="BB788" s="199"/>
      <c r="BC788" s="199"/>
      <c r="BD788" s="199"/>
      <c r="BE788" s="199"/>
      <c r="BF788" s="199"/>
      <c r="BG788" s="199"/>
    </row>
    <row r="789" spans="2:59" ht="23.1" customHeight="1">
      <c r="E789" t="s">
        <v>13</v>
      </c>
      <c r="H789" s="195"/>
      <c r="I789" s="195"/>
      <c r="J789" s="195"/>
      <c r="K789" s="195"/>
      <c r="L789" s="195"/>
      <c r="M789" s="195"/>
      <c r="N789" s="195"/>
      <c r="O789" s="195"/>
      <c r="P789" s="195"/>
      <c r="Q789" s="195"/>
      <c r="R789" s="195"/>
      <c r="S789" s="195"/>
      <c r="T789" s="195"/>
      <c r="U789" s="195"/>
      <c r="V789" s="195"/>
      <c r="W789" s="195"/>
      <c r="X789" s="195"/>
      <c r="Y789" s="195"/>
      <c r="Z789" s="195"/>
      <c r="AA789" s="195"/>
      <c r="AB789" s="195"/>
      <c r="AC789" s="195"/>
      <c r="AD789" s="195"/>
      <c r="AE789" s="195"/>
      <c r="AF789" s="195"/>
      <c r="AG789" s="195"/>
      <c r="AH789" s="195"/>
      <c r="AI789" s="195"/>
      <c r="AL789" s="199"/>
      <c r="AM789" s="199"/>
      <c r="AN789" s="199"/>
      <c r="AO789" s="199"/>
      <c r="AP789" s="199"/>
      <c r="AQ789" s="199"/>
      <c r="AR789" s="199"/>
      <c r="AS789" s="199"/>
      <c r="AT789" s="199"/>
      <c r="AU789" s="199"/>
      <c r="AV789" s="199"/>
      <c r="AW789" s="199"/>
      <c r="AX789" s="199"/>
      <c r="AY789" s="199"/>
      <c r="AZ789" s="199"/>
      <c r="BA789" s="199"/>
      <c r="BB789" s="199"/>
      <c r="BC789" s="199"/>
      <c r="BD789" s="199"/>
      <c r="BE789" s="199"/>
      <c r="BF789" s="199"/>
      <c r="BG789" s="199"/>
    </row>
    <row r="790" spans="2:59" ht="23.1" customHeight="1">
      <c r="AL790" s="199"/>
      <c r="AM790" s="199"/>
      <c r="AN790" s="199"/>
      <c r="AO790" s="199"/>
      <c r="AP790" s="199"/>
      <c r="AQ790" s="199"/>
      <c r="AR790" s="199"/>
      <c r="AS790" s="199"/>
      <c r="AT790" s="199"/>
      <c r="AU790" s="199"/>
      <c r="AV790" s="199"/>
      <c r="AW790" s="199"/>
      <c r="AX790" s="199"/>
      <c r="AY790" s="199"/>
      <c r="AZ790" s="199"/>
      <c r="BA790" s="199"/>
      <c r="BB790" s="199"/>
      <c r="BC790" s="199"/>
      <c r="BD790" s="199"/>
      <c r="BE790" s="199"/>
      <c r="BF790" s="199"/>
      <c r="BG790" s="199"/>
    </row>
    <row r="791" spans="2:59" ht="23.1" customHeight="1">
      <c r="C791" s="12" t="s">
        <v>336</v>
      </c>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L791" s="199"/>
      <c r="AM791" s="199"/>
      <c r="AN791" s="199"/>
      <c r="AO791" s="199"/>
      <c r="AP791" s="199"/>
      <c r="AQ791" s="199"/>
      <c r="AR791" s="199"/>
      <c r="AS791" s="199"/>
      <c r="AT791" s="199"/>
      <c r="AU791" s="199"/>
      <c r="AV791" s="199"/>
      <c r="AW791" s="199"/>
      <c r="AX791" s="199"/>
      <c r="AY791" s="199"/>
      <c r="AZ791" s="199"/>
      <c r="BA791" s="199"/>
      <c r="BB791" s="199"/>
      <c r="BC791" s="199"/>
      <c r="BD791" s="199"/>
      <c r="BE791" s="199"/>
      <c r="BF791" s="199"/>
      <c r="BG791" s="199"/>
    </row>
    <row r="792" spans="2:59" ht="23.1" customHeight="1">
      <c r="AL792" s="199"/>
      <c r="AM792" s="199"/>
      <c r="AN792" s="199"/>
      <c r="AO792" s="199"/>
      <c r="AP792" s="199"/>
      <c r="AQ792" s="199"/>
      <c r="AR792" s="199"/>
      <c r="AS792" s="199"/>
      <c r="AT792" s="199"/>
      <c r="AU792" s="199"/>
      <c r="AV792" s="199"/>
      <c r="AW792" s="199"/>
      <c r="AX792" s="199"/>
      <c r="AY792" s="199"/>
      <c r="AZ792" s="199"/>
      <c r="BA792" s="199"/>
      <c r="BB792" s="199"/>
      <c r="BC792" s="199"/>
      <c r="BD792" s="199"/>
      <c r="BE792" s="199"/>
      <c r="BF792" s="199"/>
      <c r="BG792" s="199"/>
    </row>
    <row r="793" spans="2:59" ht="23.1" customHeight="1">
      <c r="C793" s="218"/>
      <c r="D793" s="219"/>
      <c r="E793" s="219"/>
      <c r="F793" s="219"/>
      <c r="G793" s="219"/>
      <c r="H793" s="219"/>
      <c r="I793" s="219"/>
      <c r="J793" s="219"/>
      <c r="K793" s="219"/>
      <c r="L793" s="219"/>
      <c r="M793" s="219"/>
      <c r="N793" s="219"/>
      <c r="O793" s="219"/>
      <c r="P793" s="219"/>
      <c r="Q793" s="219"/>
      <c r="R793" s="219"/>
      <c r="S793" s="219"/>
      <c r="T793" s="219"/>
      <c r="U793" s="219"/>
      <c r="V793" s="219"/>
      <c r="W793" s="219"/>
      <c r="X793" s="219"/>
      <c r="Y793" s="219"/>
      <c r="Z793" s="219"/>
      <c r="AA793" s="219"/>
      <c r="AB793" s="219"/>
      <c r="AC793" s="219"/>
      <c r="AD793" s="219"/>
      <c r="AE793" s="219"/>
      <c r="AF793" s="219"/>
      <c r="AG793" s="219"/>
      <c r="AH793" s="219"/>
      <c r="AI793" s="220"/>
      <c r="AL793" s="199"/>
      <c r="AM793" s="199"/>
      <c r="AN793" s="199"/>
      <c r="AO793" s="199"/>
      <c r="AP793" s="199"/>
      <c r="AQ793" s="199"/>
      <c r="AR793" s="199"/>
      <c r="AS793" s="199"/>
      <c r="AT793" s="199"/>
      <c r="AU793" s="199"/>
      <c r="AV793" s="199"/>
      <c r="AW793" s="199"/>
      <c r="AX793" s="199"/>
      <c r="AY793" s="199"/>
      <c r="AZ793" s="199"/>
      <c r="BA793" s="199"/>
      <c r="BB793" s="199"/>
      <c r="BC793" s="199"/>
      <c r="BD793" s="199"/>
      <c r="BE793" s="199"/>
      <c r="BF793" s="199"/>
      <c r="BG793" s="199"/>
    </row>
    <row r="794" spans="2:59" ht="23.1" customHeight="1">
      <c r="C794" s="221"/>
      <c r="D794" s="222"/>
      <c r="E794" s="222"/>
      <c r="F794" s="222"/>
      <c r="G794" s="222"/>
      <c r="H794" s="222"/>
      <c r="I794" s="222"/>
      <c r="J794" s="222"/>
      <c r="K794" s="222"/>
      <c r="L794" s="222"/>
      <c r="M794" s="222"/>
      <c r="N794" s="222"/>
      <c r="O794" s="222"/>
      <c r="P794" s="222"/>
      <c r="Q794" s="222"/>
      <c r="R794" s="222"/>
      <c r="S794" s="222"/>
      <c r="T794" s="222"/>
      <c r="U794" s="222"/>
      <c r="V794" s="222"/>
      <c r="W794" s="222"/>
      <c r="X794" s="222"/>
      <c r="Y794" s="222"/>
      <c r="Z794" s="222"/>
      <c r="AA794" s="222"/>
      <c r="AB794" s="222"/>
      <c r="AC794" s="222"/>
      <c r="AD794" s="222"/>
      <c r="AE794" s="222"/>
      <c r="AF794" s="222"/>
      <c r="AG794" s="222"/>
      <c r="AH794" s="222"/>
      <c r="AI794" s="223"/>
      <c r="AL794" s="199"/>
      <c r="AM794" s="199"/>
      <c r="AN794" s="199"/>
      <c r="AO794" s="199"/>
      <c r="AP794" s="199"/>
      <c r="AQ794" s="199"/>
      <c r="AR794" s="199"/>
      <c r="AS794" s="199"/>
      <c r="AT794" s="199"/>
      <c r="AU794" s="199"/>
      <c r="AV794" s="199"/>
      <c r="AW794" s="199"/>
      <c r="AX794" s="199"/>
      <c r="AY794" s="199"/>
      <c r="AZ794" s="199"/>
      <c r="BA794" s="199"/>
      <c r="BB794" s="199"/>
      <c r="BC794" s="199"/>
      <c r="BD794" s="199"/>
      <c r="BE794" s="199"/>
      <c r="BF794" s="199"/>
      <c r="BG794" s="199"/>
    </row>
    <row r="795" spans="2:59" s="9" customFormat="1" ht="23.1" customHeight="1">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45"/>
      <c r="AL795" s="48"/>
      <c r="AM795" s="48"/>
      <c r="AN795" s="48"/>
      <c r="AO795" s="48"/>
      <c r="AP795" s="48"/>
      <c r="AQ795" s="48"/>
      <c r="AR795" s="48"/>
      <c r="AS795" s="48"/>
      <c r="AT795" s="48"/>
      <c r="AU795" s="48"/>
      <c r="AV795" s="48"/>
      <c r="AW795" s="48"/>
      <c r="AX795" s="48"/>
      <c r="AY795" s="48"/>
      <c r="AZ795" s="48"/>
      <c r="BA795" s="48"/>
      <c r="BB795" s="48"/>
      <c r="BC795" s="48"/>
      <c r="BD795" s="48"/>
      <c r="BE795" s="48"/>
      <c r="BF795" s="48"/>
      <c r="BG795" s="48"/>
    </row>
    <row r="796" spans="2:59" s="9" customFormat="1" ht="23.1" customHeight="1">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s="46"/>
      <c r="AL796" s="48"/>
      <c r="AM796" s="48"/>
      <c r="AN796" s="48"/>
      <c r="AO796" s="48"/>
      <c r="AP796" s="48"/>
      <c r="AQ796" s="48"/>
      <c r="AR796" s="48"/>
      <c r="AS796" s="48"/>
      <c r="AT796" s="48"/>
      <c r="AU796" s="48"/>
      <c r="AV796" s="48"/>
      <c r="AW796" s="48"/>
      <c r="AX796" s="48"/>
      <c r="AY796" s="48"/>
      <c r="AZ796" s="48"/>
      <c r="BA796" s="48"/>
      <c r="BB796" s="48"/>
      <c r="BC796" s="48"/>
      <c r="BD796" s="48"/>
      <c r="BE796" s="48"/>
      <c r="BF796" s="48"/>
      <c r="BG796" s="48"/>
    </row>
    <row r="797" spans="2:59" ht="23.1" customHeight="1">
      <c r="B797" s="13" t="s">
        <v>467</v>
      </c>
    </row>
    <row r="798" spans="2:59" ht="23.1" customHeight="1"/>
    <row r="799" spans="2:59" ht="23.1" customHeight="1"/>
    <row r="800" spans="2:59" ht="23.1" customHeight="1"/>
  </sheetData>
  <sheetProtection algorithmName="SHA-512" hashValue="0Bomx/iUrlRKUfyuGoYvughqmHWc1sf7nPyxic+CfdHDYyxPoXogOWRmi6IACZnSw2Js2MK5RZXB2U/GMCiHZQ==" saltValue="n3btGCaoXHnrNtdWqB1+tw==" spinCount="100000" sheet="1" objects="1" scenarios="1" selectLockedCells="1"/>
  <dataConsolidate/>
  <mergeCells count="396">
    <mergeCell ref="AL787:BG794"/>
    <mergeCell ref="H789:AI789"/>
    <mergeCell ref="C793:AI794"/>
    <mergeCell ref="AL755:BG762"/>
    <mergeCell ref="H757:AI757"/>
    <mergeCell ref="G762:AI762"/>
    <mergeCell ref="B765:C765"/>
    <mergeCell ref="AL768:BG784"/>
    <mergeCell ref="H770:AI770"/>
    <mergeCell ref="G777:AI777"/>
    <mergeCell ref="C781:AI784"/>
    <mergeCell ref="C738:AI739"/>
    <mergeCell ref="B742:C742"/>
    <mergeCell ref="AL745:BG752"/>
    <mergeCell ref="H747:AI747"/>
    <mergeCell ref="C751:AI752"/>
    <mergeCell ref="P729:AI730"/>
    <mergeCell ref="F731:F732"/>
    <mergeCell ref="G731:O732"/>
    <mergeCell ref="P731:AI732"/>
    <mergeCell ref="C733:E736"/>
    <mergeCell ref="F733:F734"/>
    <mergeCell ref="G733:O734"/>
    <mergeCell ref="P733:AI734"/>
    <mergeCell ref="F735:F736"/>
    <mergeCell ref="G735:O736"/>
    <mergeCell ref="AL719:BG722"/>
    <mergeCell ref="C720:AI722"/>
    <mergeCell ref="B725:C726"/>
    <mergeCell ref="AL727:BG736"/>
    <mergeCell ref="C728:E728"/>
    <mergeCell ref="F728:O728"/>
    <mergeCell ref="P728:AI728"/>
    <mergeCell ref="C729:E732"/>
    <mergeCell ref="F729:F730"/>
    <mergeCell ref="G729:O730"/>
    <mergeCell ref="P735:AI736"/>
    <mergeCell ref="B696:C696"/>
    <mergeCell ref="AL699:BG701"/>
    <mergeCell ref="H701:AI701"/>
    <mergeCell ref="AL704:BG706"/>
    <mergeCell ref="AL709:BG716"/>
    <mergeCell ref="H711:AI711"/>
    <mergeCell ref="C715:AI716"/>
    <mergeCell ref="AL675:BG682"/>
    <mergeCell ref="H677:AI677"/>
    <mergeCell ref="C681:AI682"/>
    <mergeCell ref="AL685:BG688"/>
    <mergeCell ref="H688:AI688"/>
    <mergeCell ref="AL691:BG693"/>
    <mergeCell ref="H693:AI693"/>
    <mergeCell ref="AL654:BG656"/>
    <mergeCell ref="H656:AI656"/>
    <mergeCell ref="AL659:BG667"/>
    <mergeCell ref="H661:AI661"/>
    <mergeCell ref="C665:AI667"/>
    <mergeCell ref="AL670:BG672"/>
    <mergeCell ref="H672:AI672"/>
    <mergeCell ref="AL637:BG641"/>
    <mergeCell ref="C638:AI641"/>
    <mergeCell ref="B643:C643"/>
    <mergeCell ref="AL644:BG648"/>
    <mergeCell ref="C645:AI648"/>
    <mergeCell ref="B651:C651"/>
    <mergeCell ref="B636:C636"/>
    <mergeCell ref="C614:N614"/>
    <mergeCell ref="O614:T614"/>
    <mergeCell ref="U614:Z614"/>
    <mergeCell ref="AA614:AF614"/>
    <mergeCell ref="C617:AI618"/>
    <mergeCell ref="B622:C622"/>
    <mergeCell ref="AL610:BG614"/>
    <mergeCell ref="O612:T612"/>
    <mergeCell ref="U612:Z612"/>
    <mergeCell ref="AA612:AF612"/>
    <mergeCell ref="C613:N613"/>
    <mergeCell ref="O613:T613"/>
    <mergeCell ref="U613:Z613"/>
    <mergeCell ref="AA613:AF613"/>
    <mergeCell ref="C611:N611"/>
    <mergeCell ref="O611:T611"/>
    <mergeCell ref="U611:Z611"/>
    <mergeCell ref="AA611:AF611"/>
    <mergeCell ref="C612:N612"/>
    <mergeCell ref="AL623:BG627"/>
    <mergeCell ref="C624:AI627"/>
    <mergeCell ref="B629:C629"/>
    <mergeCell ref="AL630:BG634"/>
    <mergeCell ref="C631:AI634"/>
    <mergeCell ref="O606:T606"/>
    <mergeCell ref="U606:Z606"/>
    <mergeCell ref="AA606:AF606"/>
    <mergeCell ref="C607:N607"/>
    <mergeCell ref="O607:T607"/>
    <mergeCell ref="U607:Z607"/>
    <mergeCell ref="AA607:AF607"/>
    <mergeCell ref="AL594:BG596"/>
    <mergeCell ref="H596:AI596"/>
    <mergeCell ref="C598:AI599"/>
    <mergeCell ref="B602:C602"/>
    <mergeCell ref="AL604:BG608"/>
    <mergeCell ref="C605:N605"/>
    <mergeCell ref="O605:T605"/>
    <mergeCell ref="U605:Z605"/>
    <mergeCell ref="AA605:AF605"/>
    <mergeCell ref="C606:N606"/>
    <mergeCell ref="C608:N608"/>
    <mergeCell ref="O608:T608"/>
    <mergeCell ref="U608:Z608"/>
    <mergeCell ref="AA608:AF608"/>
    <mergeCell ref="B578:C578"/>
    <mergeCell ref="AL581:BG583"/>
    <mergeCell ref="H583:AI583"/>
    <mergeCell ref="AL586:BG588"/>
    <mergeCell ref="H588:AI588"/>
    <mergeCell ref="C590:AI591"/>
    <mergeCell ref="AL561:BG563"/>
    <mergeCell ref="H563:AI563"/>
    <mergeCell ref="AL566:BG568"/>
    <mergeCell ref="G568:AI568"/>
    <mergeCell ref="AL571:BG575"/>
    <mergeCell ref="C572:AI575"/>
    <mergeCell ref="AL546:BG548"/>
    <mergeCell ref="H548:AI548"/>
    <mergeCell ref="AL551:BG553"/>
    <mergeCell ref="H553:AI553"/>
    <mergeCell ref="AL556:BG558"/>
    <mergeCell ref="H558:AI558"/>
    <mergeCell ref="C529:AI530"/>
    <mergeCell ref="B533:C533"/>
    <mergeCell ref="AL536:BG538"/>
    <mergeCell ref="H538:AI538"/>
    <mergeCell ref="AL541:BG543"/>
    <mergeCell ref="H543:AI543"/>
    <mergeCell ref="AL512:BG514"/>
    <mergeCell ref="H514:AI514"/>
    <mergeCell ref="AL517:BG521"/>
    <mergeCell ref="C518:AI521"/>
    <mergeCell ref="AL524:BG526"/>
    <mergeCell ref="H526:AI526"/>
    <mergeCell ref="AL492:BG494"/>
    <mergeCell ref="H494:AI494"/>
    <mergeCell ref="AL498:BG504"/>
    <mergeCell ref="H500:AI500"/>
    <mergeCell ref="H504:AI504"/>
    <mergeCell ref="AL507:BG509"/>
    <mergeCell ref="H509:AI509"/>
    <mergeCell ref="AL480:BG483"/>
    <mergeCell ref="L481:AH481"/>
    <mergeCell ref="H483:AI483"/>
    <mergeCell ref="AL486:BG489"/>
    <mergeCell ref="L487:AH487"/>
    <mergeCell ref="H489:AI489"/>
    <mergeCell ref="AL468:BG470"/>
    <mergeCell ref="H470:AI470"/>
    <mergeCell ref="AL473:BG477"/>
    <mergeCell ref="H475:AI475"/>
    <mergeCell ref="D477:H477"/>
    <mergeCell ref="I477:L477"/>
    <mergeCell ref="V477:Y477"/>
    <mergeCell ref="AL449:BG453"/>
    <mergeCell ref="F450:J450"/>
    <mergeCell ref="C456:AI457"/>
    <mergeCell ref="B460:C460"/>
    <mergeCell ref="AL463:BG465"/>
    <mergeCell ref="J464:M464"/>
    <mergeCell ref="H465:AI465"/>
    <mergeCell ref="C423:AI424"/>
    <mergeCell ref="B427:C427"/>
    <mergeCell ref="AL430:BG437"/>
    <mergeCell ref="H432:AI432"/>
    <mergeCell ref="C436:AI437"/>
    <mergeCell ref="AL442:BG446"/>
    <mergeCell ref="F443:J443"/>
    <mergeCell ref="AL413:BG415"/>
    <mergeCell ref="H415:AI415"/>
    <mergeCell ref="AL418:BG420"/>
    <mergeCell ref="C419:G419"/>
    <mergeCell ref="H419:L419"/>
    <mergeCell ref="N419:R419"/>
    <mergeCell ref="S419:W419"/>
    <mergeCell ref="AL393:BG395"/>
    <mergeCell ref="C394:AI395"/>
    <mergeCell ref="AL398:BG400"/>
    <mergeCell ref="H400:AI400"/>
    <mergeCell ref="C403:AI404"/>
    <mergeCell ref="AL408:BG410"/>
    <mergeCell ref="H410:AI410"/>
    <mergeCell ref="AL379:BG381"/>
    <mergeCell ref="H381:AI381"/>
    <mergeCell ref="AL384:BG386"/>
    <mergeCell ref="H386:AI386"/>
    <mergeCell ref="AL389:BG390"/>
    <mergeCell ref="C390:G390"/>
    <mergeCell ref="H390:L390"/>
    <mergeCell ref="N390:R390"/>
    <mergeCell ref="S390:W390"/>
    <mergeCell ref="AL360:BG362"/>
    <mergeCell ref="C361:AI362"/>
    <mergeCell ref="B365:C365"/>
    <mergeCell ref="AL369:BG376"/>
    <mergeCell ref="H371:AI371"/>
    <mergeCell ref="H376:AI376"/>
    <mergeCell ref="AL339:BG341"/>
    <mergeCell ref="H341:AI341"/>
    <mergeCell ref="AL344:BG347"/>
    <mergeCell ref="C345:AI347"/>
    <mergeCell ref="AL350:BG357"/>
    <mergeCell ref="H352:AI352"/>
    <mergeCell ref="C356:AI357"/>
    <mergeCell ref="AL318:BG326"/>
    <mergeCell ref="H320:AI320"/>
    <mergeCell ref="G326:AI326"/>
    <mergeCell ref="AL329:BG331"/>
    <mergeCell ref="H331:AI331"/>
    <mergeCell ref="AL334:BG336"/>
    <mergeCell ref="H336:AI336"/>
    <mergeCell ref="AI304:AI305"/>
    <mergeCell ref="C307:C308"/>
    <mergeCell ref="D307:AH308"/>
    <mergeCell ref="AI307:AI308"/>
    <mergeCell ref="C311:AI312"/>
    <mergeCell ref="B315:C315"/>
    <mergeCell ref="AL281:BG283"/>
    <mergeCell ref="H283:AI283"/>
    <mergeCell ref="C286:AI288"/>
    <mergeCell ref="B291:C291"/>
    <mergeCell ref="AL294:BG308"/>
    <mergeCell ref="C301:C302"/>
    <mergeCell ref="D301:AH302"/>
    <mergeCell ref="AI301:AI302"/>
    <mergeCell ref="C304:C305"/>
    <mergeCell ref="D304:AH305"/>
    <mergeCell ref="AL261:BG268"/>
    <mergeCell ref="G263:AH263"/>
    <mergeCell ref="C267:AI268"/>
    <mergeCell ref="AL271:BG273"/>
    <mergeCell ref="H273:AI273"/>
    <mergeCell ref="AL276:BG278"/>
    <mergeCell ref="H278:AI278"/>
    <mergeCell ref="AL253:BG259"/>
    <mergeCell ref="H255:AI255"/>
    <mergeCell ref="E257:I257"/>
    <mergeCell ref="J257:N257"/>
    <mergeCell ref="P257:T257"/>
    <mergeCell ref="U257:Y257"/>
    <mergeCell ref="L258:N258"/>
    <mergeCell ref="W258:Y258"/>
    <mergeCell ref="AL240:BG242"/>
    <mergeCell ref="H242:AI242"/>
    <mergeCell ref="AL245:BG250"/>
    <mergeCell ref="H247:AI247"/>
    <mergeCell ref="C249:E250"/>
    <mergeCell ref="F249:AI250"/>
    <mergeCell ref="B217:C217"/>
    <mergeCell ref="AL220:BG234"/>
    <mergeCell ref="H222:AI222"/>
    <mergeCell ref="C226:AI228"/>
    <mergeCell ref="C232:AI234"/>
    <mergeCell ref="B237:C237"/>
    <mergeCell ref="AC197:AG197"/>
    <mergeCell ref="C200:I200"/>
    <mergeCell ref="J200:M200"/>
    <mergeCell ref="C203:AI204"/>
    <mergeCell ref="AL207:BG214"/>
    <mergeCell ref="H209:AI209"/>
    <mergeCell ref="C213:AI214"/>
    <mergeCell ref="C199:I199"/>
    <mergeCell ref="J199:M199"/>
    <mergeCell ref="N199:P199"/>
    <mergeCell ref="Q199:U199"/>
    <mergeCell ref="W199:AA199"/>
    <mergeCell ref="AC199:AG199"/>
    <mergeCell ref="AD177:AI177"/>
    <mergeCell ref="C189:AI190"/>
    <mergeCell ref="B193:C193"/>
    <mergeCell ref="AL194:BG200"/>
    <mergeCell ref="Q195:V195"/>
    <mergeCell ref="W195:AB195"/>
    <mergeCell ref="AC195:AH195"/>
    <mergeCell ref="C196:I196"/>
    <mergeCell ref="J196:M196"/>
    <mergeCell ref="N196:P196"/>
    <mergeCell ref="Q196:U196"/>
    <mergeCell ref="C198:I198"/>
    <mergeCell ref="J198:M198"/>
    <mergeCell ref="N198:P198"/>
    <mergeCell ref="Q198:U198"/>
    <mergeCell ref="W198:AA198"/>
    <mergeCell ref="AC198:AG198"/>
    <mergeCell ref="W196:AA196"/>
    <mergeCell ref="AC196:AG196"/>
    <mergeCell ref="C197:I197"/>
    <mergeCell ref="J197:M197"/>
    <mergeCell ref="N197:P197"/>
    <mergeCell ref="Q197:U197"/>
    <mergeCell ref="W197:AA197"/>
    <mergeCell ref="C181:AI182"/>
    <mergeCell ref="AL184:BG186"/>
    <mergeCell ref="C185:Q185"/>
    <mergeCell ref="R185:W185"/>
    <mergeCell ref="X185:AC185"/>
    <mergeCell ref="AD185:AI185"/>
    <mergeCell ref="C186:Q186"/>
    <mergeCell ref="R186:W186"/>
    <mergeCell ref="X186:AC186"/>
    <mergeCell ref="AD186:AI186"/>
    <mergeCell ref="AL161:BG165"/>
    <mergeCell ref="F163:G163"/>
    <mergeCell ref="H163:AI163"/>
    <mergeCell ref="H165:AI165"/>
    <mergeCell ref="C167:AI168"/>
    <mergeCell ref="B171:C171"/>
    <mergeCell ref="C147:AI148"/>
    <mergeCell ref="AL151:BG155"/>
    <mergeCell ref="F153:G153"/>
    <mergeCell ref="H153:AI153"/>
    <mergeCell ref="H155:AI155"/>
    <mergeCell ref="C157:AI158"/>
    <mergeCell ref="AL172:BG179"/>
    <mergeCell ref="C174:Q174"/>
    <mergeCell ref="R174:W174"/>
    <mergeCell ref="X174:AC174"/>
    <mergeCell ref="AD174:AI174"/>
    <mergeCell ref="C175:Q175"/>
    <mergeCell ref="R175:W175"/>
    <mergeCell ref="X175:AC175"/>
    <mergeCell ref="AD175:AI175"/>
    <mergeCell ref="C176:Q176"/>
    <mergeCell ref="C178:Q178"/>
    <mergeCell ref="R178:W178"/>
    <mergeCell ref="X178:AC178"/>
    <mergeCell ref="AD178:AI178"/>
    <mergeCell ref="C179:Q179"/>
    <mergeCell ref="R179:W179"/>
    <mergeCell ref="X179:AC179"/>
    <mergeCell ref="AD179:AI179"/>
    <mergeCell ref="R176:W176"/>
    <mergeCell ref="X176:AC176"/>
    <mergeCell ref="AD176:AI176"/>
    <mergeCell ref="C177:Q177"/>
    <mergeCell ref="R177:W177"/>
    <mergeCell ref="X177:AC177"/>
    <mergeCell ref="AL131:BG135"/>
    <mergeCell ref="F133:G133"/>
    <mergeCell ref="H133:AI133"/>
    <mergeCell ref="H135:AI135"/>
    <mergeCell ref="C137:AI138"/>
    <mergeCell ref="AL141:BG145"/>
    <mergeCell ref="F143:G143"/>
    <mergeCell ref="H143:AI143"/>
    <mergeCell ref="H145:AI145"/>
    <mergeCell ref="B116:C117"/>
    <mergeCell ref="AL120:BG124"/>
    <mergeCell ref="F122:G122"/>
    <mergeCell ref="H122:AI122"/>
    <mergeCell ref="H124:AI124"/>
    <mergeCell ref="C127:AI128"/>
    <mergeCell ref="AL96:BG98"/>
    <mergeCell ref="H98:AI98"/>
    <mergeCell ref="AL101:BG108"/>
    <mergeCell ref="H103:AI103"/>
    <mergeCell ref="C107:AI108"/>
    <mergeCell ref="AL111:BG113"/>
    <mergeCell ref="H113:AI113"/>
    <mergeCell ref="AL77:BG78"/>
    <mergeCell ref="C78:AI78"/>
    <mergeCell ref="AL81:BG83"/>
    <mergeCell ref="H83:AI83"/>
    <mergeCell ref="AL86:BG93"/>
    <mergeCell ref="H88:AI88"/>
    <mergeCell ref="C92:AI93"/>
    <mergeCell ref="AL49:BG50"/>
    <mergeCell ref="C53:AI54"/>
    <mergeCell ref="AL57:BG70"/>
    <mergeCell ref="H59:AI59"/>
    <mergeCell ref="H66:AI66"/>
    <mergeCell ref="C73:AI74"/>
    <mergeCell ref="AL38:BG46"/>
    <mergeCell ref="H40:AI40"/>
    <mergeCell ref="C44:AI46"/>
    <mergeCell ref="C10:AI11"/>
    <mergeCell ref="B14:C14"/>
    <mergeCell ref="AL15:BG22"/>
    <mergeCell ref="H17:AI17"/>
    <mergeCell ref="H19:AI19"/>
    <mergeCell ref="C26:AI27"/>
    <mergeCell ref="B2:C2"/>
    <mergeCell ref="AL2:BG2"/>
    <mergeCell ref="AL4:BG8"/>
    <mergeCell ref="H5:AI5"/>
    <mergeCell ref="D7:G7"/>
    <mergeCell ref="H7:AI7"/>
    <mergeCell ref="B30:C30"/>
    <mergeCell ref="AL33:BG35"/>
    <mergeCell ref="H35:AI35"/>
  </mergeCells>
  <phoneticPr fontId="1"/>
  <dataValidations count="28">
    <dataValidation type="textLength" allowBlank="1" showInputMessage="1" showErrorMessage="1" errorTitle="入力エラー" error="上限文字数を超過しています。20文字以内でご回答ください。" prompt="「20YY年MM月」もしくは「20YY年（度末）」の形式でご回答ください。" sqref="I477:L477" xr:uid="{A65ECFDC-0B76-4B87-A23A-31525308C0EB}">
      <formula1>0</formula1>
      <formula2>20</formula2>
    </dataValidation>
    <dataValidation type="custom" imeMode="halfAlpha" operator="greaterThanOrEqual" allowBlank="1" showInputMessage="1" showErrorMessage="1" errorTitle="入力エラー" error="0以上かつ小数第1位までの数値でご回答ください（最大100％）。" prompt="0以上かつ小数第1位までの数値でご回答ください。" sqref="F443:J443 F450:J450" xr:uid="{CD051461-EC0E-4176-A6A5-18212B295D93}">
      <formula1>AND(F443 &gt;= 0, MOD(F443*10, 1) = 0,F443&lt;=100)</formula1>
    </dataValidation>
    <dataValidation type="custom" imeMode="halfAlpha" operator="greaterThanOrEqual" allowBlank="1" showInputMessage="1" showErrorMessage="1" errorTitle="入力エラー" error="単位未満切り捨てでご回答ください。ただし、金額が100万円未満の場合のみ1万円以上（1万円未満は切り捨て）を小数第2位までご回答ください（10桁以下）。 " prompt="単位未満切り捨てでご回答ください。ただし、金額が100万円未満の場合のみ1万円以上（1万円未満は切り捨て）を小数第2位までご回答ください。 " sqref="R186:AI186 R175:AI178" xr:uid="{8652B5FE-7BD2-46AD-9B20-304E4FAEB723}">
      <formula1>AND(R175&gt;=0,R175&lt;10000000000,OR(AND(R175&gt;=1,INT(R175)=R175),AND(R175&lt;1,ROUND(R175,2)=R175)))</formula1>
    </dataValidation>
    <dataValidation type="whole" imeMode="halfAlpha" allowBlank="1" showInputMessage="1" showErrorMessage="1" errorTitle="入力エラー" error="0以上の整数でご回答ください（14桁以下）。" prompt="0以上の整数でご回答ください。" sqref="O612:AF614 Q196:U199 W196:AA199 AC196:AG199 O606:AF608 H390:L390 S390:W390 H419:L419 S419:W419 J257:N257 U257:Y257" xr:uid="{4999038D-ECAF-4F1F-AB96-8BA61533AC28}">
      <formula1>0</formula1>
      <formula2>99999999999999</formula2>
    </dataValidation>
    <dataValidation type="textLength" allowBlank="1" showInputMessage="1" showErrorMessage="1" errorTitle="入力エラー" error="20文字程度以内でご回答ください。" prompt="20文字程度以内でご回答ください。" sqref="G729:O736" xr:uid="{C3CAC49C-D946-482F-93A8-97346346D41F}">
      <formula1>0</formula1>
      <formula2>60</formula2>
    </dataValidation>
    <dataValidation type="custom" imeMode="halfAlpha" allowBlank="1" showInputMessage="1" showErrorMessage="1" errorTitle="入力エラー" error="http:// または https:// で始まるURLを入力してください（200文字以内）。" prompt="http:// または https:// で始まるURLを入力してください。" sqref="C78:AI78" xr:uid="{CEA05C67-78A0-433C-B418-3434F7D4D12F}">
      <formula1>AND(OR(LEFT(C78,7)="http://",LEFT(C78,8)="https://"),LEN(C78)&lt;=200)</formula1>
    </dataValidation>
    <dataValidation type="textLength" allowBlank="1" showInputMessage="1" showErrorMessage="1" errorTitle="入力エラー" error="上限文字数を超過しています。80文字程度以内でご回答ください。" prompt="80文字程度以内でご回答ください。" sqref="C793:AI794" xr:uid="{EF8BFC60-5874-4537-A0A2-509981D71713}">
      <formula1>0</formula1>
      <formula2>200</formula2>
    </dataValidation>
    <dataValidation type="textLength" allowBlank="1" showInputMessage="1" showErrorMessage="1" errorTitle="入力エラー" error="上限文字数を超過しています。50文字程度以内でご回答ください。" prompt="50文字程度以内でご回答ください。" sqref="C681:AI682" xr:uid="{F8CA0E33-B322-42A4-9B07-FC9B002EA191}">
      <formula1>0</formula1>
      <formula2>150</formula2>
    </dataValidation>
    <dataValidation type="textLength" allowBlank="1" showInputMessage="1" showErrorMessage="1" errorTitle="入力エラー" error="上限文字数を超過しています。200_x000a_文字程度以内でご回答ください。" prompt="200文字程度以内でご回答ください。" sqref="C518:AI521" xr:uid="{AAD8424B-CB26-4AD7-957D-E0535EFC1A7D}">
      <formula1>0</formula1>
      <formula2>300</formula2>
    </dataValidation>
    <dataValidation type="textLength" allowBlank="1" showInputMessage="1" showErrorMessage="1" errorTitle="入力エラー" error="300文字以内でご回答ください。" prompt="300文字以内でご回答ください。" sqref="C286:AI288" xr:uid="{BF26E59A-A61F-45DE-B55A-4536486297DE}">
      <formula1>0</formula1>
      <formula2>300</formula2>
    </dataValidation>
    <dataValidation type="textLength" allowBlank="1" showInputMessage="1" showErrorMessage="1" errorTitle="入力エラー" error="200文字程度以内でご回答ください。" prompt="200文字以内でご回答ください。" sqref="C226:AI228" xr:uid="{5D81132B-0C28-47A3-89CD-354B82701DBA}">
      <formula1>0</formula1>
      <formula2>200</formula2>
    </dataValidation>
    <dataValidation type="textLength" allowBlank="1" showInputMessage="1" showErrorMessage="1" errorTitle="入力エラー" error="上限文字数を超過しています。200_x000a_文字以内でご回答ください。" prompt="200文字以内でご回答ください。" sqref="C44" xr:uid="{627CCE1B-2836-4D5D-B932-028325BE639C}">
      <formula1>0</formula1>
      <formula2>200</formula2>
    </dataValidation>
    <dataValidation type="textLength" allowBlank="1" showInputMessage="1" showErrorMessage="1" errorTitle="入力エラー" error="上限文字数を超過しています。150文字以内でご回答ください。" prompt="150文字以内でご回答ください。" sqref="C394:AI395" xr:uid="{3B0301A0-EEB5-46E2-86CD-B737B0DCA828}">
      <formula1>0</formula1>
      <formula2>150</formula2>
    </dataValidation>
    <dataValidation type="textLength" allowBlank="1" showInputMessage="1" showErrorMessage="1" errorTitle="入力エラー" error="上限文字数を超過しています。80文字程度以内でご回答ください。" prompt="80文字程度以内でご回答ください。" sqref="C361:AI362" xr:uid="{BDFC7324-8711-49AF-B7A9-88C5762A01FF}">
      <formula1>0</formula1>
      <formula2>160</formula2>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58 C445 C452" xr:uid="{B6F300B7-842A-4272-AB14-3BD499CCB8BC}">
      <formula1>Dropdown6</formula1>
    </dataValidation>
    <dataValidation type="textLength" allowBlank="1" showInputMessage="1" showErrorMessage="1" errorTitle="入力エラー" error="上限文字数を超過しています。20文字以内でご回答ください。" prompt="「20YY年MM月」もしくは「20YY年」の形式でご回答ください。" sqref="J464:M464" xr:uid="{41615D96-6DEC-4D6E-8BAC-00E62AFD62EE}">
      <formula1>0</formula1>
      <formula2>20</formula2>
    </dataValidation>
    <dataValidation type="list" allowBlank="1" showInputMessage="1" showErrorMessage="1" errorTitle="入力エラー" error="該当する場合は、選択肢（ドロップダウンリスト）から「✔」を選択してください。" prompt="該当する場合は、選択肢（ドロップダウンリスト）から「✔」を選択してください。" sqref="C262:C263 M262 M295:M297 AD296 I299 O299 V295:V298 AA299 C303 C295:C300 C306 AD325 H324 N324:N325 T324:T325 AA324 I325 Y325 C324:C326 G567 AE567 K567 W567 C567:C568 C705:C706 F705:F706 I705:I706 L705:L706 O705:O706 R705:R706 U705:U706 X705:X706 AA705 L761 C761:C762 T761 T775 AD775 C775:C777 J775 AC761" xr:uid="{E49C30A0-4976-41D3-AE44-54DC7D867A86}">
      <formula1>CheckBox</formula1>
    </dataValidation>
    <dataValidation type="textLength" allowBlank="1" showInputMessage="1" showErrorMessage="1" errorTitle="入力エラー" error="上限文字数を超過しています。50文字程度以内でご回答ください。" prompt="50文字程度以内でご回答ください。" sqref="P733 P735 P729 P731" xr:uid="{D3B867A7-5F35-45B6-809E-CF7FF7DEBB67}">
      <formula1>0</formula1>
      <formula2>100</formula2>
    </dataValidation>
    <dataValidation type="textLength" allowBlank="1" showInputMessage="1" showErrorMessage="1" errorTitle="入力エラー" error="上限文字数を超過しています。200_x000a_文字程度以内でご回答ください。" prompt="200文字程度以内でご回答ください。" sqref="C781:AI784 C572:AI575 C645:AI648 C624:AI627 C631:AI634 C638:AI641" xr:uid="{4EA4A085-23E8-4C88-B33B-9C61CE0A46B7}">
      <formula1>0</formula1>
      <formula2>400</formula2>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J197:J200" xr:uid="{6E9089E8-549E-4E73-9764-C2474847779C}">
      <formula1>YesNo2</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208 C241 C351 C431 C686 C582 C525" xr:uid="{19B7CE0B-93C6-4DF9-851C-09F02AEEF57A}">
      <formula1>Dropdown5</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4 C16 C34 C39 C82 C87 C97 C102 C112 C788 C121:C122 C132:C133 C142:C143 C152:C153 C221 C246 C272 C277 C282 C319 C335 C340 C474 C499 C503 C537 C542 C552 C557 C562 C655 C660 C671 C676 C692 C700 C710 C746 C756 C769 C162:C163 C547 C399" xr:uid="{F5CC7FD9-2F38-41E5-8AD5-F41D7503FD52}">
      <formula1>Dropdown4</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23 C50 C65 C70 C254 C330 C370 C375 C380 C385 C409 C414 C464 C469 C481 C487 C493 C508 C513 C587 C595" xr:uid="{EB2F5BB3-4599-4C97-B441-B41E07F37559}">
      <formula1>Dropdown3</formula1>
    </dataValidation>
    <dataValidation type="textLength" allowBlank="1" showInputMessage="1" showErrorMessage="1" errorTitle="入力エラー" error="上限文字数を超過しています。100文字程度以内でご回答ください。" prompt="100文字程度以内でご回答ください。" sqref="C92 C107 C267 C356 C715 C751 C213" xr:uid="{23E3F9CC-3836-4994-8C57-355CF57AFE5E}">
      <formula1>0</formula1>
      <formula2>200</formula2>
    </dataValidation>
    <dataValidation type="textLength" allowBlank="1" showInputMessage="1" showErrorMessage="1" errorTitle="入力エラー" error="150文字以内でご回答ください。" prompt="150文字以内でご回答ください。" sqref="H113:AI113 H242 H352 G568 H688 H7:AI7 H19:AI19 H40:AI40 H103:AI103 F249 H320 G326 H661 H747:AI747 G777:AI777" xr:uid="{C4813215-EF1C-4358-9A8C-89E9ED31384D}">
      <formula1>0</formula1>
      <formula2>150</formula2>
    </dataValidation>
    <dataValidation type="textLength" allowBlank="1" showInputMessage="1" showErrorMessage="1" errorTitle="入力エラー" error="上限文字数を超過しています。150文字程度以内でご回答ください。" prompt="150文字程度以内でご回答ください。" sqref="C232:AI234 C720:AI722 C345:AI347 C665:AI667" xr:uid="{0224BF01-8A21-45D6-B13F-43393F2D37F9}">
      <formula1>0</formula1>
      <formula2>300</formula2>
    </dataValidation>
    <dataValidation type="textLength" allowBlank="1" showInputMessage="1" showErrorMessage="1" errorTitle="入力エラー" error="100文字以内でご回答ください。" prompt="100文字以内でご回答ください。" sqref="H5:AI5 H789:AI789 H17:AI17 H672:AI672 H35:AI35 H770:AI770 H59:AI59 H66 G762 H83:AI83 H88:AI88 H98:AI98 H757:AI757 H688:AI688 H124:AI124 H677:AI677 H122 H135:AI135 H133 H145:AI145 H143 H155:AI155 H153 H222:AI222 H247:AI247 H255:AI255 G263:AH263 H273:AI273 H278:AI278 H283:AI283 H209:AI209 H693:AI693 H331:AI331 H336:AI336 H341:AI341 H701:AI701 H371:AI371 H376:AI376 H381:AI381 H165:AI165 H410:AI410 H415:AI415 H465:AI465 H470:AI470 H475:AI475 H483:AI483 L481 H489:AI489 L487 H494:AI494 H500:AI500 H504:AI504 H509:AI509 H514:AI514 H538:AI538 H543:AI543 H553:AI553 H558:AI558 H563:AI563 H711:AI711 H583:AI583 H548:AI548 H596:AI596 H588:AI588 H163 H656:AI656 H386:AI386 H400:AI400 H432:AI432 H526:AI526" xr:uid="{B8C42608-DE41-478D-9680-E3A056B7C25C}">
      <formula1>0</formula1>
      <formula2>100</formula2>
    </dataValidation>
    <dataValidation type="textLength" allowBlank="1" showInputMessage="1" showErrorMessage="1" errorTitle="入力エラー" error="200文字以内でご回答ください。" prompt="200文字以内でご回答ください。" sqref="C10:AI11 C26:AI27 C53:AI54 C73:AI74 C127:AI128 C137:AI138 C147:AI148 C157:AI158 C167:AI168 C181:AI182 C189:AI190 C203:AI204 C590:AI591 D301 D304 D307 C311:AI312 C403:AI404 C423:AI424 C598:AI599 C456:AI457 C529:AI530 C738:AI739 C617:AI618 C436:AI437" xr:uid="{6B2326DB-C721-484B-A2A5-211BDF8A8380}">
      <formula1>0</formula1>
      <formula2>200</formula2>
    </dataValidation>
  </dataValidations>
  <pageMargins left="0.25" right="0.25" top="0.75" bottom="0.75" header="0.3" footer="0.3"/>
  <pageSetup paperSize="8"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7461-5F5F-4AB6-9A6C-782D7FE7C690}">
  <sheetPr codeName="Sheet3"/>
  <dimension ref="A1:S22"/>
  <sheetViews>
    <sheetView workbookViewId="0">
      <selection activeCell="B6" sqref="B6"/>
    </sheetView>
  </sheetViews>
  <sheetFormatPr defaultRowHeight="18.75"/>
  <cols>
    <col min="1" max="1" width="18.75" customWidth="1"/>
  </cols>
  <sheetData>
    <row r="1" spans="1:19" ht="30" customHeight="1">
      <c r="A1" s="240" t="s">
        <v>39</v>
      </c>
      <c r="B1" s="241"/>
      <c r="C1" s="241"/>
      <c r="D1" s="241"/>
      <c r="E1" s="241"/>
      <c r="F1" s="241"/>
      <c r="G1" s="241"/>
      <c r="H1" s="241"/>
      <c r="I1" s="241"/>
      <c r="J1" s="241"/>
      <c r="K1" s="241"/>
      <c r="L1" s="241"/>
      <c r="M1" s="241"/>
      <c r="N1" s="241"/>
      <c r="O1" s="241"/>
      <c r="P1" s="241"/>
      <c r="Q1" s="241"/>
      <c r="R1" s="241"/>
      <c r="S1" s="241"/>
    </row>
    <row r="2" spans="1:19">
      <c r="A2" s="241"/>
      <c r="B2" s="241"/>
      <c r="C2" s="241"/>
      <c r="D2" s="241"/>
      <c r="E2" s="241"/>
      <c r="F2" s="241"/>
      <c r="G2" s="241"/>
      <c r="H2" s="241"/>
      <c r="I2" s="241"/>
      <c r="J2" s="241"/>
      <c r="K2" s="241"/>
      <c r="L2" s="241"/>
      <c r="M2" s="241"/>
      <c r="N2" s="241"/>
      <c r="O2" s="241"/>
      <c r="P2" s="241"/>
      <c r="Q2" s="241"/>
      <c r="R2" s="241"/>
      <c r="S2" s="241"/>
    </row>
    <row r="3" spans="1:19">
      <c r="A3" s="241"/>
      <c r="B3" s="241"/>
      <c r="C3" s="241"/>
      <c r="D3" s="241"/>
      <c r="E3" s="241"/>
      <c r="F3" s="241"/>
      <c r="G3" s="241"/>
      <c r="H3" s="241"/>
      <c r="I3" s="241"/>
      <c r="J3" s="241"/>
      <c r="K3" s="241"/>
      <c r="L3" s="241"/>
      <c r="M3" s="241"/>
      <c r="N3" s="241"/>
      <c r="O3" s="241"/>
      <c r="P3" s="241"/>
      <c r="Q3" s="241"/>
      <c r="R3" s="241"/>
      <c r="S3" s="241"/>
    </row>
    <row r="5" spans="1:19">
      <c r="A5" t="s">
        <v>44</v>
      </c>
      <c r="E5" t="s">
        <v>45</v>
      </c>
    </row>
    <row r="6" spans="1:19">
      <c r="A6" s="2" t="s">
        <v>482</v>
      </c>
      <c r="B6" s="51"/>
      <c r="E6" s="2" t="s">
        <v>55</v>
      </c>
      <c r="F6" s="2" t="s">
        <v>46</v>
      </c>
      <c r="G6" s="2" t="s">
        <v>47</v>
      </c>
      <c r="H6" s="2" t="s">
        <v>48</v>
      </c>
      <c r="I6" s="2" t="s">
        <v>49</v>
      </c>
      <c r="J6" s="2" t="s">
        <v>50</v>
      </c>
      <c r="K6" s="2" t="s">
        <v>51</v>
      </c>
      <c r="L6" s="2" t="s">
        <v>52</v>
      </c>
      <c r="M6" s="2" t="s">
        <v>53</v>
      </c>
      <c r="N6" s="2" t="s">
        <v>54</v>
      </c>
      <c r="O6" s="3" t="s">
        <v>59</v>
      </c>
      <c r="P6" s="2" t="s">
        <v>60</v>
      </c>
      <c r="Q6" s="2" t="s">
        <v>62</v>
      </c>
    </row>
    <row r="7" spans="1:19">
      <c r="A7" s="2" t="s">
        <v>483</v>
      </c>
      <c r="B7" s="51"/>
      <c r="E7" s="2">
        <v>1</v>
      </c>
      <c r="F7" s="2">
        <v>1</v>
      </c>
      <c r="G7" s="2">
        <v>1</v>
      </c>
      <c r="H7" s="2">
        <v>1</v>
      </c>
      <c r="I7" s="2">
        <v>1</v>
      </c>
      <c r="J7" s="2">
        <v>1</v>
      </c>
      <c r="K7" s="2">
        <v>1</v>
      </c>
      <c r="L7" s="2">
        <v>1</v>
      </c>
      <c r="M7" s="2">
        <v>1</v>
      </c>
      <c r="N7" s="2">
        <v>1</v>
      </c>
      <c r="O7" s="3" t="s">
        <v>57</v>
      </c>
      <c r="P7" s="2" t="s">
        <v>61</v>
      </c>
      <c r="Q7" s="24" t="s">
        <v>63</v>
      </c>
    </row>
    <row r="8" spans="1:19">
      <c r="A8" s="2" t="s">
        <v>484</v>
      </c>
      <c r="B8" s="51"/>
      <c r="F8" s="2">
        <v>2</v>
      </c>
      <c r="G8" s="2">
        <v>2</v>
      </c>
      <c r="H8" s="2">
        <v>2</v>
      </c>
      <c r="I8" s="2">
        <v>2</v>
      </c>
      <c r="J8" s="2">
        <v>2</v>
      </c>
      <c r="K8" s="2">
        <v>2</v>
      </c>
      <c r="L8" s="2">
        <v>2</v>
      </c>
      <c r="M8" s="2">
        <v>2</v>
      </c>
      <c r="N8" s="2">
        <v>2</v>
      </c>
      <c r="O8" s="3" t="s">
        <v>58</v>
      </c>
      <c r="P8" s="2" t="s">
        <v>58</v>
      </c>
    </row>
    <row r="9" spans="1:19">
      <c r="A9" s="2" t="s">
        <v>485</v>
      </c>
      <c r="B9" s="51"/>
      <c r="G9" s="2">
        <v>3</v>
      </c>
      <c r="H9" s="2">
        <v>3</v>
      </c>
      <c r="I9" s="2">
        <v>3</v>
      </c>
      <c r="J9" s="2">
        <v>3</v>
      </c>
      <c r="K9" s="2">
        <v>3</v>
      </c>
      <c r="L9" s="2">
        <v>3</v>
      </c>
      <c r="M9" s="2">
        <v>3</v>
      </c>
      <c r="N9" s="2">
        <v>3</v>
      </c>
      <c r="P9" s="2" t="s">
        <v>38</v>
      </c>
    </row>
    <row r="10" spans="1:19">
      <c r="A10" s="2" t="s">
        <v>486</v>
      </c>
      <c r="B10" s="51"/>
      <c r="H10" s="2">
        <v>4</v>
      </c>
      <c r="I10" s="2">
        <v>4</v>
      </c>
      <c r="J10" s="2">
        <v>4</v>
      </c>
      <c r="K10" s="2">
        <v>4</v>
      </c>
      <c r="L10" s="2">
        <v>4</v>
      </c>
      <c r="M10" s="2">
        <v>4</v>
      </c>
      <c r="N10" s="2">
        <v>4</v>
      </c>
    </row>
    <row r="11" spans="1:19">
      <c r="A11" s="2" t="s">
        <v>42</v>
      </c>
      <c r="B11" s="51"/>
      <c r="I11" s="2">
        <v>5</v>
      </c>
      <c r="J11" s="2">
        <v>5</v>
      </c>
      <c r="K11" s="2">
        <v>5</v>
      </c>
      <c r="L11" s="2">
        <v>5</v>
      </c>
      <c r="M11" s="2">
        <v>5</v>
      </c>
      <c r="N11" s="2">
        <v>5</v>
      </c>
    </row>
    <row r="12" spans="1:19">
      <c r="A12" s="2" t="s">
        <v>56</v>
      </c>
      <c r="B12" s="51"/>
      <c r="J12" s="2">
        <v>6</v>
      </c>
      <c r="K12" s="21">
        <v>6</v>
      </c>
      <c r="L12" s="2">
        <v>6</v>
      </c>
      <c r="M12" s="2">
        <v>6</v>
      </c>
      <c r="N12" s="2">
        <v>6</v>
      </c>
    </row>
    <row r="13" spans="1:19">
      <c r="A13" s="2" t="s">
        <v>40</v>
      </c>
      <c r="B13" s="51"/>
      <c r="K13" s="2">
        <v>7</v>
      </c>
      <c r="L13" s="22">
        <v>7</v>
      </c>
      <c r="M13" s="21">
        <v>7</v>
      </c>
      <c r="N13" s="21">
        <v>7</v>
      </c>
    </row>
    <row r="14" spans="1:19">
      <c r="A14" s="2" t="s">
        <v>41</v>
      </c>
      <c r="B14" s="51"/>
      <c r="L14" s="2">
        <v>8</v>
      </c>
      <c r="M14" s="2">
        <v>8</v>
      </c>
      <c r="N14" s="2">
        <v>8</v>
      </c>
    </row>
    <row r="15" spans="1:19">
      <c r="M15" s="2">
        <v>9</v>
      </c>
      <c r="N15" s="2">
        <v>9</v>
      </c>
    </row>
    <row r="16" spans="1:19">
      <c r="N16" s="2">
        <v>10</v>
      </c>
    </row>
    <row r="17" spans="1:2" ht="19.5" thickBot="1">
      <c r="A17" t="s">
        <v>43</v>
      </c>
    </row>
    <row r="18" spans="1:2" ht="19.5" thickBot="1">
      <c r="A18" s="3" t="s">
        <v>0</v>
      </c>
      <c r="B18" s="54">
        <v>2025</v>
      </c>
    </row>
    <row r="19" spans="1:2">
      <c r="A19" s="2" t="s">
        <v>1</v>
      </c>
      <c r="B19" s="55">
        <f>Year1-1</f>
        <v>2024</v>
      </c>
    </row>
    <row r="20" spans="1:2">
      <c r="A20" s="2" t="s">
        <v>2</v>
      </c>
      <c r="B20" s="55">
        <f>Year1-2</f>
        <v>2023</v>
      </c>
    </row>
    <row r="21" spans="1:2">
      <c r="A21" s="2" t="s">
        <v>4</v>
      </c>
      <c r="B21" s="55">
        <f>Year1-3</f>
        <v>2022</v>
      </c>
    </row>
    <row r="22" spans="1:2">
      <c r="A22" s="2" t="s">
        <v>5</v>
      </c>
      <c r="B22" s="55">
        <f>Year1-4</f>
        <v>2021</v>
      </c>
    </row>
  </sheetData>
  <sheetProtection algorithmName="SHA-512" hashValue="Wr2GKkdaiOEU3XZLecFHS0ZGUfEHnfcXSqGKJY6cH2Wiruujz7muRp9aLIecIgaEpeb8grII4Rvl1+V2YxweAg==" saltValue="Oew8hjVVLdp7wvx5IEEptg==" spinCount="100000" sheet="1" objects="1" scenarios="1" selectLockedCells="1"/>
  <mergeCells count="1">
    <mergeCell ref="A1:S3"/>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27</vt:i4>
      </vt:variant>
    </vt:vector>
  </HeadingPairs>
  <TitlesOfParts>
    <vt:vector size="32" baseType="lpstr">
      <vt:lpstr>概要_目次</vt:lpstr>
      <vt:lpstr>前回データ概要</vt:lpstr>
      <vt:lpstr>CSR全般_社会貢献_内部統制等編</vt:lpstr>
      <vt:lpstr>前回データ</vt:lpstr>
      <vt:lpstr>制御用</vt:lpstr>
      <vt:lpstr>CheckBox</vt:lpstr>
      <vt:lpstr>Code</vt:lpstr>
      <vt:lpstr>Dropdown1</vt:lpstr>
      <vt:lpstr>Dropdown10</vt:lpstr>
      <vt:lpstr>Dropdown2</vt:lpstr>
      <vt:lpstr>Dropdown3</vt:lpstr>
      <vt:lpstr>Dropdown4</vt:lpstr>
      <vt:lpstr>Dropdown5</vt:lpstr>
      <vt:lpstr>Dropdown6</vt:lpstr>
      <vt:lpstr>Dropdown7</vt:lpstr>
      <vt:lpstr>Dropdown8</vt:lpstr>
      <vt:lpstr>Dropdown9</vt:lpstr>
      <vt:lpstr>EnqClassificationID</vt:lpstr>
      <vt:lpstr>IndexID</vt:lpstr>
      <vt:lpstr>InvType</vt:lpstr>
      <vt:lpstr>New_Answer</vt:lpstr>
      <vt:lpstr>PubID</vt:lpstr>
      <vt:lpstr>publication_code</vt:lpstr>
      <vt:lpstr>PubType</vt:lpstr>
      <vt:lpstr>TKC</vt:lpstr>
      <vt:lpstr>Year1</vt:lpstr>
      <vt:lpstr>Year2</vt:lpstr>
      <vt:lpstr>Year3</vt:lpstr>
      <vt:lpstr>Year4</vt:lpstr>
      <vt:lpstr>Year5</vt:lpstr>
      <vt:lpstr>YesNo2</vt:lpstr>
      <vt:lpstr>YesNo3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東洋経済CSRデータ開発チーム</dc:creator>
  <cp:lastModifiedBy>東洋経済CSRデータ開発チーム</cp:lastModifiedBy>
  <cp:lastPrinted>2025-04-01T10:11:13Z</cp:lastPrinted>
  <dcterms:created xsi:type="dcterms:W3CDTF">2025-01-29T07:21:16Z</dcterms:created>
  <dcterms:modified xsi:type="dcterms:W3CDTF">2025-06-23T10:42:00Z</dcterms:modified>
</cp:coreProperties>
</file>